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40" yWindow="30" windowWidth="15480" windowHeight="11250" firstSheet="8" activeTab="12"/>
  </bookViews>
  <sheets>
    <sheet name="Pak. 1-osłony drobny sprzęt" sheetId="1" r:id="rId1"/>
    <sheet name="Pak. 2-fartuchy " sheetId="2" r:id="rId2"/>
    <sheet name="Pak. 3-zest. do protezy biodra" sheetId="3" r:id="rId3"/>
    <sheet name="Pak.4-zest. do protezy kolana" sheetId="4" r:id="rId4"/>
    <sheet name="Pak. 5-zest. do dużej chirurgi" sheetId="5" r:id="rId5"/>
    <sheet name="Pak. 6-zest. do pil. cięcia " sheetId="6" r:id="rId6"/>
    <sheet name="Pak. 7-zest. artroskopii ACL" sheetId="7" r:id="rId7"/>
    <sheet name="Pak.8-zest. artroskopii barku" sheetId="8" r:id="rId8"/>
    <sheet name="Pak. 9-zest. laparoskopii klas" sheetId="9" r:id="rId9"/>
    <sheet name="Pak. 10-zest. laparoskopii  duż" sheetId="10" r:id="rId10"/>
    <sheet name="Pak. 11 Zest. histerektomi" sheetId="11" r:id="rId11"/>
    <sheet name="Pakiet 12-serwety pionowe" sheetId="12" r:id="rId12"/>
    <sheet name="Pakiet 13 Zestaw PNCL" sheetId="13" r:id="rId13"/>
  </sheets>
  <definedNames>
    <definedName name="_xlnm.Print_Area" localSheetId="0">'Pak. 1-osłony drobny sprzęt'!$A$1:$J$19</definedName>
    <definedName name="_xlnm.Print_Area" localSheetId="1">'Pak. 2-fartuchy '!$A$1:$J$22</definedName>
    <definedName name="_xlnm.Print_Area" localSheetId="11">'Pakiet 12-serwety pionowe'!$A$1:$J$19</definedName>
  </definedNames>
  <calcPr fullCalcOnLoad="1"/>
</workbook>
</file>

<file path=xl/sharedStrings.xml><?xml version="1.0" encoding="utf-8"?>
<sst xmlns="http://schemas.openxmlformats.org/spreadsheetml/2006/main" count="266" uniqueCount="82">
  <si>
    <t>Lp.</t>
  </si>
  <si>
    <t>Przedmiot zamówienia</t>
  </si>
  <si>
    <t>Wymagania</t>
  </si>
  <si>
    <t>Producent        i kod                             produktu</t>
  </si>
  <si>
    <t>J.m.</t>
  </si>
  <si>
    <t>Ilość             zamaw.              w okr.                            12 m-cy</t>
  </si>
  <si>
    <t>Cena jedn. netto                            w zł</t>
  </si>
  <si>
    <t>VAT                          %</t>
  </si>
  <si>
    <t>Wartość             zamówienia                                       netto w zł</t>
  </si>
  <si>
    <t>Wartość zamówienia                  brutto w zł</t>
  </si>
  <si>
    <t>szt</t>
  </si>
  <si>
    <t>Razem:</t>
  </si>
  <si>
    <r>
      <t xml:space="preserve">Zamawiający wymaga: </t>
    </r>
    <r>
      <rPr>
        <sz val="9"/>
        <rFont val="Arial"/>
        <family val="2"/>
      </rPr>
      <t>parametry krytyczne oraz wymagania dotyczące powyższych wyrobów powinny być zgodne z normą PN-EN 13795 (potwierdzone</t>
    </r>
    <r>
      <rPr>
        <b/>
        <sz val="10"/>
        <rFont val="Arial"/>
        <family val="2"/>
      </rPr>
      <t xml:space="preserve"> </t>
    </r>
  </si>
  <si>
    <t xml:space="preserve">                                     oświadczeniem producenta) oraz z Ustawą o wyrobach medycznych. Przedmiot dostawy musi być w opakowaniu, które </t>
  </si>
  <si>
    <t xml:space="preserve">                                     umożliwia łatwe i bezpieczne otwarcie przy zachowaniu sterylności zawartego w nich asortymentu. Na opakowaniu jednostkowym</t>
  </si>
  <si>
    <t xml:space="preserve">                                     musi widnieć czytelne potwierdzenie sterylności w postaci znaku, wskaźnika oraz terminu przydatności.  Obłożenia operacyjne</t>
  </si>
  <si>
    <t xml:space="preserve">                                     oraz zestawy obłożeń muszą posiadać dodatkową samoprzylepną naklejkę z możliwością ponownego jej naklejenia zawierającą</t>
  </si>
  <si>
    <t xml:space="preserve">                                     minimum: serię, datę ważności i symbol artykułu.</t>
  </si>
  <si>
    <r>
      <t>warstwa ochronna 25x86cm, zintegrowana torebka na płyny z sitem i otworem wyjściowym, 2 uchwyty na przewody i 2 worki do diatermii i odsysania 24x24cm, wykonana z folii przezroczystej;</t>
    </r>
    <r>
      <rPr>
        <b/>
        <sz val="8"/>
        <rFont val="Arial"/>
        <family val="2"/>
      </rPr>
      <t xml:space="preserve"> ±5g, 5cm</t>
    </r>
  </si>
  <si>
    <r>
      <t xml:space="preserve">Sterylna serweta pionowa mała, o wymiarach 240x330cm, </t>
    </r>
    <r>
      <rPr>
        <b/>
        <sz val="8"/>
        <rFont val="Arial"/>
        <family val="2"/>
      </rPr>
      <t>±5cm</t>
    </r>
  </si>
  <si>
    <r>
      <t xml:space="preserve">Sterylna serweta pionowa duża, o wymiarach 240x330cm, </t>
    </r>
    <r>
      <rPr>
        <b/>
        <sz val="8"/>
        <rFont val="Arial"/>
        <family val="2"/>
      </rPr>
      <t>±5cm</t>
    </r>
  </si>
  <si>
    <t>Fartuch do "mokrych" operacji ortopedycznych, długości: 130,140,150 i 155cm; ±5cm</t>
  </si>
  <si>
    <t xml:space="preserve">                                     zgodne z normą PN-EN 13795 (1-3) -potwierdzone oświadczeniem producenta oraz z Ustawą o wyrobach medycznych. Przedmiot dostawy musi  </t>
  </si>
  <si>
    <t xml:space="preserve">                                     być w opakowaniu, które umożliwia łatwe i bezpieczne otwarcie przy zachowaniu sterylności zawartego w nich asortymentu. </t>
  </si>
  <si>
    <t xml:space="preserve">                                     Na opakowaniu jednostkowym musi widnieć czytelne potwierdzenie sterylności w postaci znaku, wskaźnika oraz terminu przydatności.  </t>
  </si>
  <si>
    <t xml:space="preserve">                                     Obłożenia operacyjne oraz zestawy obłożeń muszą posiadać dodatkową samoprzylepną naklejkę z możliwością ponownego jej naklejenia zawierającą</t>
  </si>
  <si>
    <r>
      <t xml:space="preserve">Zamawiający wymaga: </t>
    </r>
    <r>
      <rPr>
        <sz val="8"/>
        <rFont val="Arial"/>
        <family val="2"/>
      </rPr>
      <t xml:space="preserve">do każdego wymiaru wprowadza się tolerancję </t>
    </r>
    <r>
      <rPr>
        <sz val="8"/>
        <rFont val="Calibri"/>
        <family val="2"/>
      </rPr>
      <t>±5g, 5cm;</t>
    </r>
    <r>
      <rPr>
        <sz val="8"/>
        <rFont val="Arial"/>
        <family val="2"/>
      </rPr>
      <t xml:space="preserve"> parametry krytyczne oraz wymagania dotyczące powyższych wyrobów powinny być </t>
    </r>
    <r>
      <rPr>
        <b/>
        <sz val="8"/>
        <rFont val="Arial"/>
        <family val="2"/>
      </rPr>
      <t xml:space="preserve"> </t>
    </r>
  </si>
  <si>
    <t>1.</t>
  </si>
  <si>
    <t>zestaw</t>
  </si>
  <si>
    <t>Sterylny zestaw operacyjny do protezy biodra</t>
  </si>
  <si>
    <t xml:space="preserve">Sterylny zestaw operacyjny do protezy kolana </t>
  </si>
  <si>
    <t>Sterylny zestaw operacyjny do chirurgii dużej</t>
  </si>
  <si>
    <t>Sterylny zestaw operacyjny do pilnego cięcia cesarskiego</t>
  </si>
  <si>
    <t>Sterylny zestaw operacyjny do artroskopii/ACL</t>
  </si>
  <si>
    <t>miękkie mankiety z poliestru, gramatura 35-40g/m2, szerokie rękawy, zapinany na szyi na rzepy, posiada wzmocnienia igramaturze 65-80g/m2, przepuszczające powietrze w części przedniej i na rękawach, wykonany z włókniny, pięciowarstwowy, odporność na przenikanie cieczy min.100cm H2O; ±5g, 5cm</t>
  </si>
  <si>
    <t>Sterylny zestaw operacyjny do artroskopii barku</t>
  </si>
  <si>
    <t>Sterylny zestaw operacyjny do laparoskopii klasycznej</t>
  </si>
  <si>
    <t>Sterylny zestaw operacyjny do laparoskopii dużej</t>
  </si>
  <si>
    <t>Sterylna osłona na sondę USG z warstwą lepną  o wym.120x610mm. W komplecie z elementami mocującymi, polem sterylnym i żelem sterylnym a' 20ml</t>
  </si>
  <si>
    <t>opakowanie = 20 sztuk</t>
  </si>
  <si>
    <t>Pokrowiec sterylny na klawiaturę o wym. 660 x 910mm z taśmą samoprzylepną</t>
  </si>
  <si>
    <t>opakowanie = 40 sztuk</t>
  </si>
  <si>
    <t>Fartuch urologiczny, długość 130 - 140 cm; ±5cm</t>
  </si>
  <si>
    <t>Sterylna osłona na sondę USG z warstwą lepną  o wym.120x1220mm. W komplecie z elementami mocującymi, polem sterylnym i żelem sterylnym a' 20ml</t>
  </si>
  <si>
    <t>Okulary ochronne: zestaw składający się z kolorowej plastikowej oprawki i wymiennych jednorazowych osłon (szybek) - dające możliwość użycia równocześnie z okularami korekcyjnymi</t>
  </si>
  <si>
    <t>opakowanie zawiera 10 oprawek i 25 osłon - szybek.</t>
  </si>
  <si>
    <t>kpl</t>
  </si>
  <si>
    <t>Mata chłonna na podłogę o dużej wchłanialności (min. 1,5 litra płynów) z możliwością przytwierdzenia do podłogi, o wym. 81 x 121 cm ± 2 cm</t>
  </si>
  <si>
    <t>opakowanie zawiera 25 szt. mat</t>
  </si>
  <si>
    <t xml:space="preserve">szt. </t>
  </si>
  <si>
    <t>Sterylny zestaw do histerektomii</t>
  </si>
  <si>
    <t>wg załącznika nr 2a pakiet 10</t>
  </si>
  <si>
    <t>wg załącznika nr 2a pakiet 11</t>
  </si>
  <si>
    <t>wg załącznika nr 2a pakiet 13</t>
  </si>
  <si>
    <t>wg załącznika nr 2a pakiet 15</t>
  </si>
  <si>
    <t>wg załącznika nr 2a pakiet 16</t>
  </si>
  <si>
    <t>wg załącznika nr 2a pakiet 17</t>
  </si>
  <si>
    <t>wg załącznika nr 2a pakiet 18</t>
  </si>
  <si>
    <t>wg załącznika nr 2a pakiet 19</t>
  </si>
  <si>
    <t>wg załącznika nr 2a pakiet 20</t>
  </si>
  <si>
    <t>(opatrzyć elektronicznym podpisem kwalifikowanym osoby uprawnionej do składania oświadczeń woli w imieniu wykonawcy)</t>
  </si>
  <si>
    <t>miękkie mankiety z poliestru, gramatura 66,8g/m2, szerokie rękawy, zapinany na szyi na troki, wykonany z włókniny, odporność na przenikanie cieczy min.100cm H2O; ±5g, 5cm, o zwiekszonej szerokości w dolnej części umozliwiajacy przeprowadzenie operacji w pozycji siedzącej</t>
  </si>
  <si>
    <t xml:space="preserve">Skład zestawu min. :  1 serweta na stolik narzędziowy 200 x 150 cm 
1 serweta  z samoprzylepnym oknem ( 15 x 20 cm) 300 x 170 cm i workiem do zbiórki płynów oraz sitkiem (filtrem) z zaworem do odprowadzenia płynów
                                                                                                  </t>
  </si>
  <si>
    <r>
      <t xml:space="preserve"> - warstwa ochronna 30x40cm, zintegrowana torebka na płyny z sitem i otworem wyjściowym, 2 uchwyty na przewody i 2 worki do diatermii i odsysania 24x24cm, wykonana z folii przezroczystej; </t>
    </r>
    <r>
      <rPr>
        <b/>
        <sz val="8"/>
        <rFont val="Arial"/>
        <family val="2"/>
      </rPr>
      <t xml:space="preserve">±5g, 5cm </t>
    </r>
  </si>
  <si>
    <t>Zestaw do zabiegów PNCL</t>
  </si>
  <si>
    <t xml:space="preserve">  Załącznik nr 2</t>
  </si>
  <si>
    <t>Załącznik nr 2</t>
  </si>
  <si>
    <t xml:space="preserve"> Załącznik nr 2</t>
  </si>
  <si>
    <t xml:space="preserve">   Załącznik nr 2</t>
  </si>
  <si>
    <t xml:space="preserve">Pakiet nr  1.  Sterylne osłony na drobny sprzęt       </t>
  </si>
  <si>
    <t xml:space="preserve">Pakiet nr  2.  Sterylne fartuchy                   </t>
  </si>
  <si>
    <t xml:space="preserve">Pakiet nr  3.  Zestaw do protezy biodra                      </t>
  </si>
  <si>
    <t xml:space="preserve">Pakiet nr  4.  Zestaw do protezy kolana            </t>
  </si>
  <si>
    <t xml:space="preserve">Pakiet nr  5.  Zestaw do dużej chirurgii         </t>
  </si>
  <si>
    <t xml:space="preserve">Pakiet nr  6.  Zestaw do pilnego cięcia cesarskiego       </t>
  </si>
  <si>
    <t xml:space="preserve">Pakiet nr  7.  Zestaw do artroskopii  /ACL                </t>
  </si>
  <si>
    <t xml:space="preserve">Pakiet nr  8.  Zestaw do artroskopii barku            </t>
  </si>
  <si>
    <t>Pakiet nr  9.  Zestaw do laparoskopii klasycznej</t>
  </si>
  <si>
    <t xml:space="preserve">Pakiet nr  10.  Zestaw do laparoskopii dużej   </t>
  </si>
  <si>
    <t xml:space="preserve">Pakiet nr  11.  Zestaw do Histerektomii     </t>
  </si>
  <si>
    <t xml:space="preserve">Pakiet nr  12.  Serwety sterylne pionowe   </t>
  </si>
  <si>
    <t>Pakiet nr 13.  Zestaw do zabiegów PNCL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</si>
</sst>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Czcionka tekstu podstawowego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53">
      <alignment/>
      <protection/>
    </xf>
    <xf numFmtId="0" fontId="55" fillId="0" borderId="0" xfId="53" applyFont="1" applyAlignment="1">
      <alignment horizontal="left"/>
      <protection/>
    </xf>
    <xf numFmtId="0" fontId="9" fillId="0" borderId="10" xfId="0" applyFont="1" applyBorder="1" applyAlignment="1">
      <alignment vertical="center" wrapText="1"/>
    </xf>
    <xf numFmtId="0" fontId="56" fillId="0" borderId="10" xfId="53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43" fontId="0" fillId="0" borderId="0" xfId="0" applyNumberFormat="1" applyAlignment="1">
      <alignment/>
    </xf>
    <xf numFmtId="43" fontId="3" fillId="0" borderId="10" xfId="0" applyNumberFormat="1" applyFont="1" applyBorder="1" applyAlignment="1">
      <alignment horizontal="center" wrapText="1"/>
    </xf>
    <xf numFmtId="43" fontId="5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3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3" fontId="0" fillId="0" borderId="10" xfId="0" applyNumberForma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3" fontId="5" fillId="0" borderId="0" xfId="0" applyNumberFormat="1" applyFont="1" applyAlignment="1">
      <alignment vertical="center" wrapText="1"/>
    </xf>
    <xf numFmtId="43" fontId="0" fillId="0" borderId="11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3" fontId="5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56" fillId="0" borderId="10" xfId="53" applyNumberFormat="1" applyFont="1" applyBorder="1" applyAlignment="1">
      <alignment horizontal="left" vertical="center" wrapText="1"/>
      <protection/>
    </xf>
    <xf numFmtId="4" fontId="0" fillId="0" borderId="0" xfId="0" applyNumberForma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43" fontId="5" fillId="0" borderId="12" xfId="0" applyNumberFormat="1" applyFon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3" fontId="5" fillId="0" borderId="14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="110" zoomScaleNormal="110" zoomScalePageLayoutView="0" workbookViewId="0" topLeftCell="A1">
      <selection activeCell="G4" sqref="G4:G8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25.8515625" style="0" customWidth="1"/>
    <col min="4" max="4" width="12.57421875" style="0" customWidth="1"/>
    <col min="7" max="7" width="11.28125" style="17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69</v>
      </c>
      <c r="J1" t="s">
        <v>67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8" t="s">
        <v>6</v>
      </c>
      <c r="H3" s="2" t="s">
        <v>7</v>
      </c>
      <c r="I3" s="2" t="s">
        <v>8</v>
      </c>
      <c r="J3" s="2" t="s">
        <v>9</v>
      </c>
    </row>
    <row r="4" spans="1:10" ht="80.25" customHeight="1">
      <c r="A4" s="22">
        <v>1</v>
      </c>
      <c r="B4" s="16" t="s">
        <v>38</v>
      </c>
      <c r="C4" s="41" t="s">
        <v>39</v>
      </c>
      <c r="D4" s="47"/>
      <c r="E4" s="37" t="s">
        <v>10</v>
      </c>
      <c r="F4" s="25">
        <v>150</v>
      </c>
      <c r="G4" s="38"/>
      <c r="H4" s="36"/>
      <c r="I4" s="38">
        <f>F4*G4</f>
        <v>0</v>
      </c>
      <c r="J4" s="36"/>
    </row>
    <row r="5" spans="1:10" ht="80.25" customHeight="1">
      <c r="A5" s="22">
        <v>2</v>
      </c>
      <c r="B5" s="16" t="s">
        <v>43</v>
      </c>
      <c r="C5" s="41" t="s">
        <v>39</v>
      </c>
      <c r="D5" s="47"/>
      <c r="E5" s="25" t="s">
        <v>10</v>
      </c>
      <c r="F5" s="25">
        <v>60</v>
      </c>
      <c r="G5" s="38"/>
      <c r="H5" s="36"/>
      <c r="I5" s="38">
        <f>F5*G5</f>
        <v>0</v>
      </c>
      <c r="J5" s="36"/>
    </row>
    <row r="6" spans="1:10" ht="36.75" customHeight="1">
      <c r="A6" s="48">
        <v>3</v>
      </c>
      <c r="B6" s="16" t="s">
        <v>40</v>
      </c>
      <c r="C6" s="41" t="s">
        <v>41</v>
      </c>
      <c r="D6" s="49"/>
      <c r="E6" s="50" t="s">
        <v>10</v>
      </c>
      <c r="F6" s="39">
        <v>80</v>
      </c>
      <c r="G6" s="40"/>
      <c r="H6" s="33"/>
      <c r="I6" s="38">
        <f>F6*G6</f>
        <v>0</v>
      </c>
      <c r="J6" s="33"/>
    </row>
    <row r="7" spans="1:10" ht="69" customHeight="1">
      <c r="A7" s="54">
        <v>4</v>
      </c>
      <c r="B7" s="41" t="s">
        <v>44</v>
      </c>
      <c r="C7" s="41" t="s">
        <v>45</v>
      </c>
      <c r="D7" s="42"/>
      <c r="E7" s="25" t="s">
        <v>46</v>
      </c>
      <c r="F7" s="25">
        <v>5</v>
      </c>
      <c r="G7" s="43"/>
      <c r="H7" s="27"/>
      <c r="I7" s="38">
        <f>F7*G7</f>
        <v>0</v>
      </c>
      <c r="J7" s="27"/>
    </row>
    <row r="8" spans="1:10" ht="69" customHeight="1">
      <c r="A8" s="54">
        <v>5</v>
      </c>
      <c r="B8" s="41" t="s">
        <v>47</v>
      </c>
      <c r="C8" s="41" t="s">
        <v>48</v>
      </c>
      <c r="D8" s="42"/>
      <c r="E8" s="25" t="s">
        <v>49</v>
      </c>
      <c r="F8" s="25">
        <v>25</v>
      </c>
      <c r="G8" s="43"/>
      <c r="H8" s="27"/>
      <c r="I8" s="38">
        <f>F8*G8</f>
        <v>0</v>
      </c>
      <c r="J8" s="45"/>
    </row>
    <row r="9" spans="1:10" ht="12.75">
      <c r="A9" s="51"/>
      <c r="B9" s="51"/>
      <c r="C9" s="51"/>
      <c r="D9" s="51"/>
      <c r="E9" s="51"/>
      <c r="F9" s="51"/>
      <c r="G9" s="55" t="s">
        <v>11</v>
      </c>
      <c r="H9" s="56"/>
      <c r="I9" s="53">
        <f>SUM(I4:I8)</f>
        <v>0</v>
      </c>
      <c r="J9" s="45"/>
    </row>
    <row r="10" spans="2:10" ht="12.75">
      <c r="B10" s="1"/>
      <c r="G10" s="19"/>
      <c r="I10" s="3"/>
      <c r="J10" s="3"/>
    </row>
    <row r="11" spans="2:10" ht="12.75">
      <c r="B11" s="1"/>
      <c r="G11" s="19"/>
      <c r="I11" s="3"/>
      <c r="J11" s="3"/>
    </row>
    <row r="12" ht="12.75">
      <c r="B12" t="s">
        <v>60</v>
      </c>
    </row>
    <row r="14" ht="12.75">
      <c r="B14" s="4"/>
    </row>
    <row r="16" spans="2:3" ht="12.75">
      <c r="B16" s="64"/>
      <c r="C16" s="64"/>
    </row>
    <row r="17" ht="12.75">
      <c r="B17" s="7"/>
    </row>
    <row r="18" ht="12.75">
      <c r="B18" s="7"/>
    </row>
  </sheetData>
  <sheetProtection/>
  <mergeCells count="1">
    <mergeCell ref="B16:C16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view="pageLayout" zoomScaleNormal="11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5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78</v>
      </c>
      <c r="J1" t="s">
        <v>67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22" t="s">
        <v>27</v>
      </c>
      <c r="B4" s="15" t="s">
        <v>37</v>
      </c>
      <c r="C4" s="23" t="s">
        <v>58</v>
      </c>
      <c r="D4" s="24"/>
      <c r="E4" s="25" t="s">
        <v>28</v>
      </c>
      <c r="F4" s="25">
        <v>70</v>
      </c>
      <c r="G4" s="58"/>
      <c r="H4" s="27"/>
      <c r="I4" s="28">
        <f>F4*G4</f>
        <v>0</v>
      </c>
      <c r="J4" s="27"/>
      <c r="K4" s="11"/>
    </row>
    <row r="5" spans="1:10" ht="12.75">
      <c r="A5" s="29"/>
      <c r="B5" s="29"/>
      <c r="C5" s="30"/>
      <c r="D5" s="29"/>
      <c r="E5" s="29"/>
      <c r="F5" s="29"/>
      <c r="G5" s="31" t="s">
        <v>11</v>
      </c>
      <c r="H5" s="29"/>
      <c r="I5" s="32">
        <f>SUM(I4)</f>
        <v>0</v>
      </c>
      <c r="J5" s="33"/>
    </row>
    <row r="6" ht="12.75">
      <c r="C6" s="11"/>
    </row>
    <row r="7" spans="2:7" ht="15">
      <c r="B7" s="13"/>
      <c r="C7" s="12"/>
      <c r="D7" s="12"/>
      <c r="E7" s="12"/>
      <c r="F7" s="12"/>
      <c r="G7" s="12"/>
    </row>
    <row r="9" ht="12.75">
      <c r="B9" t="s">
        <v>60</v>
      </c>
    </row>
    <row r="11" ht="12.75">
      <c r="B11" s="4"/>
    </row>
    <row r="13" spans="2:7" ht="12.75">
      <c r="B13" s="64"/>
      <c r="C13" s="64"/>
      <c r="G13" s="9"/>
    </row>
    <row r="14" ht="12.75">
      <c r="B14" s="7"/>
    </row>
    <row r="15" ht="12.75">
      <c r="B15" s="7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5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79</v>
      </c>
      <c r="J1" t="s">
        <v>67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22" t="s">
        <v>27</v>
      </c>
      <c r="B4" s="59" t="s">
        <v>50</v>
      </c>
      <c r="C4" s="23" t="s">
        <v>59</v>
      </c>
      <c r="D4" s="24"/>
      <c r="E4" s="25" t="s">
        <v>28</v>
      </c>
      <c r="F4" s="25">
        <v>70</v>
      </c>
      <c r="G4" s="58"/>
      <c r="H4" s="27"/>
      <c r="I4" s="28">
        <f>F4*G4</f>
        <v>0</v>
      </c>
      <c r="J4" s="27"/>
      <c r="K4" s="11"/>
    </row>
    <row r="5" spans="1:10" ht="12.75">
      <c r="A5" s="29"/>
      <c r="B5" s="29"/>
      <c r="C5" s="30"/>
      <c r="D5" s="29"/>
      <c r="E5" s="29"/>
      <c r="F5" s="29"/>
      <c r="G5" s="31" t="s">
        <v>11</v>
      </c>
      <c r="H5" s="29"/>
      <c r="I5" s="32">
        <f>SUM(I4)</f>
        <v>0</v>
      </c>
      <c r="J5" s="33"/>
    </row>
    <row r="6" ht="12.75">
      <c r="C6" s="11"/>
    </row>
    <row r="7" spans="2:7" ht="15">
      <c r="B7" s="13"/>
      <c r="C7" s="12"/>
      <c r="D7" s="12"/>
      <c r="E7" s="12"/>
      <c r="F7" s="12"/>
      <c r="G7" s="12"/>
    </row>
    <row r="9" ht="12.75">
      <c r="B9" t="s">
        <v>60</v>
      </c>
    </row>
    <row r="11" ht="12.75">
      <c r="B11" s="4"/>
    </row>
    <row r="13" spans="2:7" ht="12.75">
      <c r="B13" s="64"/>
      <c r="C13" s="64"/>
      <c r="G13" s="9"/>
    </row>
    <row r="14" ht="12.75">
      <c r="B14" s="7"/>
    </row>
    <row r="15" ht="12.75">
      <c r="B15" s="7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="110" zoomScaleNormal="110" zoomScaleSheetLayoutView="100" workbookViewId="0" topLeftCell="A1">
      <selection activeCell="G4" sqref="G4:G5"/>
    </sheetView>
  </sheetViews>
  <sheetFormatPr defaultColWidth="9.140625" defaultRowHeight="12.75"/>
  <cols>
    <col min="1" max="1" width="5.28125" style="0" customWidth="1"/>
    <col min="2" max="2" width="24.7109375" style="0" customWidth="1"/>
    <col min="3" max="3" width="29.57421875" style="0" customWidth="1"/>
    <col min="4" max="4" width="12.00390625" style="0" customWidth="1"/>
    <col min="7" max="7" width="11.28125" style="17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80</v>
      </c>
      <c r="J1" t="s">
        <v>68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8" t="s">
        <v>6</v>
      </c>
      <c r="H3" s="2" t="s">
        <v>7</v>
      </c>
      <c r="I3" s="2" t="s">
        <v>8</v>
      </c>
      <c r="J3" s="2" t="s">
        <v>9</v>
      </c>
    </row>
    <row r="4" spans="1:10" ht="140.25" customHeight="1">
      <c r="A4" s="54">
        <v>1</v>
      </c>
      <c r="B4" s="34" t="s">
        <v>19</v>
      </c>
      <c r="C4" s="41" t="s">
        <v>63</v>
      </c>
      <c r="D4" s="44"/>
      <c r="E4" s="25" t="s">
        <v>10</v>
      </c>
      <c r="F4" s="25">
        <v>50</v>
      </c>
      <c r="G4" s="43"/>
      <c r="H4" s="27"/>
      <c r="I4" s="43">
        <f>F4*G4</f>
        <v>0</v>
      </c>
      <c r="J4" s="27"/>
    </row>
    <row r="5" spans="1:10" ht="113.25" customHeight="1">
      <c r="A5" s="54">
        <v>2</v>
      </c>
      <c r="B5" s="34" t="s">
        <v>20</v>
      </c>
      <c r="C5" s="41" t="s">
        <v>18</v>
      </c>
      <c r="D5" s="44"/>
      <c r="E5" s="25" t="s">
        <v>10</v>
      </c>
      <c r="F5" s="25">
        <v>30</v>
      </c>
      <c r="G5" s="43"/>
      <c r="H5" s="27"/>
      <c r="I5" s="43">
        <f>F5*G5</f>
        <v>0</v>
      </c>
      <c r="J5" s="45"/>
    </row>
    <row r="6" spans="1:10" ht="12.75">
      <c r="A6" s="51"/>
      <c r="B6" s="51"/>
      <c r="C6" s="51"/>
      <c r="D6" s="51"/>
      <c r="E6" s="51"/>
      <c r="F6" s="51"/>
      <c r="G6" s="52" t="s">
        <v>11</v>
      </c>
      <c r="H6" s="51"/>
      <c r="I6" s="53">
        <f>SUM(I4:I5)</f>
        <v>0</v>
      </c>
      <c r="J6" s="45"/>
    </row>
    <row r="7" spans="1:10" ht="12.75">
      <c r="A7" s="29"/>
      <c r="B7" s="46"/>
      <c r="C7" s="29"/>
      <c r="D7" s="29"/>
      <c r="E7" s="29"/>
      <c r="F7" s="29"/>
      <c r="G7" s="61"/>
      <c r="H7" s="29"/>
      <c r="I7" s="62"/>
      <c r="J7" s="62"/>
    </row>
    <row r="8" ht="12.75">
      <c r="B8" s="1" t="s">
        <v>12</v>
      </c>
    </row>
    <row r="9" ht="12.75">
      <c r="B9" t="s">
        <v>13</v>
      </c>
    </row>
    <row r="10" ht="12.75">
      <c r="B10" t="s">
        <v>14</v>
      </c>
    </row>
    <row r="11" ht="12.75">
      <c r="B11" t="s">
        <v>15</v>
      </c>
    </row>
    <row r="12" ht="12.75">
      <c r="B12" t="s">
        <v>16</v>
      </c>
    </row>
    <row r="13" ht="12.75">
      <c r="B13" t="s">
        <v>17</v>
      </c>
    </row>
    <row r="15" ht="12.75">
      <c r="B15" s="4" t="s">
        <v>60</v>
      </c>
    </row>
    <row r="17" spans="2:3" ht="12.75">
      <c r="B17" s="64"/>
      <c r="C17" s="64"/>
    </row>
    <row r="18" ht="12.75">
      <c r="B18" s="7"/>
    </row>
    <row r="19" ht="12.75">
      <c r="B19" s="7"/>
    </row>
  </sheetData>
  <sheetProtection/>
  <mergeCells count="1">
    <mergeCell ref="B17:C17"/>
  </mergeCells>
  <printOptions/>
  <pageMargins left="0.5905511811023623" right="0.5905511811023623" top="0.5511811023622047" bottom="0.5905511811023623" header="0.5118110236220472" footer="0.5118110236220472"/>
  <pageSetup fitToHeight="2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36.57421875" style="0" customWidth="1"/>
    <col min="4" max="4" width="12.00390625" style="0" customWidth="1"/>
    <col min="7" max="7" width="11.28125" style="17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81</v>
      </c>
      <c r="J1" t="s">
        <v>67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8" t="s">
        <v>6</v>
      </c>
      <c r="H3" s="2" t="s">
        <v>7</v>
      </c>
      <c r="I3" s="2" t="s">
        <v>8</v>
      </c>
      <c r="J3" s="2" t="s">
        <v>9</v>
      </c>
    </row>
    <row r="4" spans="1:10" ht="60" customHeight="1">
      <c r="A4" s="22">
        <v>1</v>
      </c>
      <c r="B4" s="21" t="s">
        <v>64</v>
      </c>
      <c r="C4" s="8" t="s">
        <v>62</v>
      </c>
      <c r="D4" s="42"/>
      <c r="E4" s="25" t="s">
        <v>10</v>
      </c>
      <c r="F4" s="25">
        <v>30</v>
      </c>
      <c r="G4" s="43"/>
      <c r="H4" s="27"/>
      <c r="I4" s="38">
        <f>F4*G4</f>
        <v>0</v>
      </c>
      <c r="J4" s="27"/>
    </row>
    <row r="5" spans="1:10" ht="12.75">
      <c r="A5" s="51"/>
      <c r="B5" s="51"/>
      <c r="C5" s="57"/>
      <c r="D5" s="51"/>
      <c r="E5" s="51"/>
      <c r="F5" s="51"/>
      <c r="G5" s="69" t="s">
        <v>11</v>
      </c>
      <c r="H5" s="70"/>
      <c r="I5" s="53">
        <f>SUM(I4:I4)</f>
        <v>0</v>
      </c>
      <c r="J5" s="45"/>
    </row>
    <row r="6" spans="2:10" ht="12.75">
      <c r="B6" s="1"/>
      <c r="G6" s="19"/>
      <c r="I6" s="3"/>
      <c r="J6" s="3"/>
    </row>
    <row r="8" spans="2:11" ht="12.75">
      <c r="B8" s="10" t="s">
        <v>26</v>
      </c>
      <c r="C8" s="4"/>
      <c r="D8" s="4"/>
      <c r="E8" s="4"/>
      <c r="F8" s="4"/>
      <c r="G8" s="20"/>
      <c r="H8" s="4"/>
      <c r="I8" s="4"/>
      <c r="J8" s="4"/>
      <c r="K8" s="4"/>
    </row>
    <row r="9" spans="2:11" ht="12.75">
      <c r="B9" s="4" t="s">
        <v>22</v>
      </c>
      <c r="C9" s="4"/>
      <c r="D9" s="4"/>
      <c r="E9" s="4"/>
      <c r="F9" s="4"/>
      <c r="G9" s="20"/>
      <c r="H9" s="4"/>
      <c r="I9" s="4"/>
      <c r="J9" s="4"/>
      <c r="K9" s="4"/>
    </row>
    <row r="10" spans="2:11" ht="12.75">
      <c r="B10" s="4" t="s">
        <v>23</v>
      </c>
      <c r="C10" s="4"/>
      <c r="D10" s="4"/>
      <c r="E10" s="4"/>
      <c r="F10" s="4"/>
      <c r="G10" s="20"/>
      <c r="H10" s="4"/>
      <c r="I10" s="4"/>
      <c r="J10" s="4"/>
      <c r="K10" s="4"/>
    </row>
    <row r="11" spans="2:11" ht="12.75">
      <c r="B11" s="4" t="s">
        <v>24</v>
      </c>
      <c r="C11" s="4"/>
      <c r="D11" s="4"/>
      <c r="E11" s="4"/>
      <c r="F11" s="4"/>
      <c r="G11" s="20"/>
      <c r="H11" s="4"/>
      <c r="I11" s="4"/>
      <c r="J11" s="4"/>
      <c r="K11" s="4"/>
    </row>
    <row r="12" spans="2:11" ht="12.75">
      <c r="B12" s="4" t="s">
        <v>25</v>
      </c>
      <c r="C12" s="4"/>
      <c r="D12" s="4"/>
      <c r="E12" s="4"/>
      <c r="F12" s="4"/>
      <c r="G12" s="20"/>
      <c r="H12" s="4"/>
      <c r="I12" s="4"/>
      <c r="J12" s="4"/>
      <c r="K12" s="4"/>
    </row>
    <row r="13" spans="2:11" ht="12.75">
      <c r="B13" s="4" t="s">
        <v>17</v>
      </c>
      <c r="C13" s="4"/>
      <c r="D13" s="4"/>
      <c r="E13" s="4"/>
      <c r="F13" s="4"/>
      <c r="G13" s="20"/>
      <c r="H13" s="4"/>
      <c r="I13" s="4"/>
      <c r="J13" s="4"/>
      <c r="K13" s="4"/>
    </row>
    <row r="16" ht="12.75">
      <c r="B16" s="4" t="s">
        <v>60</v>
      </c>
    </row>
    <row r="18" spans="2:3" ht="12.75">
      <c r="B18" s="64"/>
      <c r="C18" s="64"/>
    </row>
    <row r="19" ht="12.75">
      <c r="B19" s="7"/>
    </row>
    <row r="20" ht="12.75">
      <c r="B20" s="7"/>
    </row>
  </sheetData>
  <sheetProtection/>
  <mergeCells count="2">
    <mergeCell ref="G5:H5"/>
    <mergeCell ref="B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110" zoomScaleNormal="110" zoomScalePageLayoutView="0" workbookViewId="0" topLeftCell="A1">
      <selection activeCell="G4" sqref="G4:G5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25.8515625" style="0" customWidth="1"/>
    <col min="4" max="4" width="12.57421875" style="0" customWidth="1"/>
    <col min="7" max="7" width="11.28125" style="17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70</v>
      </c>
      <c r="J1" t="s">
        <v>67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8" t="s">
        <v>6</v>
      </c>
      <c r="H3" s="2" t="s">
        <v>7</v>
      </c>
      <c r="I3" s="2" t="s">
        <v>8</v>
      </c>
      <c r="J3" s="2" t="s">
        <v>9</v>
      </c>
    </row>
    <row r="4" spans="1:10" ht="80.25" customHeight="1">
      <c r="A4" s="22">
        <v>1</v>
      </c>
      <c r="B4" s="21" t="s">
        <v>42</v>
      </c>
      <c r="C4" s="63" t="s">
        <v>61</v>
      </c>
      <c r="D4" s="47"/>
      <c r="E4" s="37" t="s">
        <v>10</v>
      </c>
      <c r="F4" s="25">
        <v>200</v>
      </c>
      <c r="G4" s="38"/>
      <c r="H4" s="36"/>
      <c r="I4" s="38">
        <f>F4*G4</f>
        <v>0</v>
      </c>
      <c r="J4" s="36"/>
    </row>
    <row r="5" spans="1:10" ht="96" customHeight="1">
      <c r="A5" s="48">
        <v>2</v>
      </c>
      <c r="B5" s="35" t="s">
        <v>21</v>
      </c>
      <c r="C5" s="14" t="s">
        <v>34</v>
      </c>
      <c r="D5" s="49"/>
      <c r="E5" s="50" t="s">
        <v>10</v>
      </c>
      <c r="F5" s="39">
        <v>100</v>
      </c>
      <c r="G5" s="40"/>
      <c r="H5" s="33"/>
      <c r="I5" s="38">
        <f>F5*G5</f>
        <v>0</v>
      </c>
      <c r="J5" s="33"/>
    </row>
    <row r="6" spans="1:10" ht="12.75">
      <c r="A6" s="51"/>
      <c r="B6" s="51"/>
      <c r="C6" s="51"/>
      <c r="D6" s="51"/>
      <c r="E6" s="51"/>
      <c r="F6" s="51"/>
      <c r="G6" s="65" t="s">
        <v>11</v>
      </c>
      <c r="H6" s="66"/>
      <c r="I6" s="38">
        <f>SUM(I4:I5)</f>
        <v>0</v>
      </c>
      <c r="J6" s="45"/>
    </row>
    <row r="7" spans="2:10" ht="12.75">
      <c r="B7" s="1"/>
      <c r="G7" s="19"/>
      <c r="I7" s="3"/>
      <c r="J7" s="3"/>
    </row>
    <row r="8" spans="2:10" ht="12.75">
      <c r="B8" s="1"/>
      <c r="G8" s="19"/>
      <c r="I8" s="3"/>
      <c r="J8" s="3"/>
    </row>
    <row r="9" ht="12.75">
      <c r="B9" s="1" t="s">
        <v>12</v>
      </c>
    </row>
    <row r="10" ht="12.75">
      <c r="B10" t="s">
        <v>13</v>
      </c>
    </row>
    <row r="11" ht="12.75">
      <c r="B11" t="s">
        <v>14</v>
      </c>
    </row>
    <row r="12" ht="12.75">
      <c r="B12" t="s">
        <v>15</v>
      </c>
    </row>
    <row r="13" ht="12.75">
      <c r="B13" t="s">
        <v>16</v>
      </c>
    </row>
    <row r="14" ht="12.75">
      <c r="B14" t="s">
        <v>17</v>
      </c>
    </row>
    <row r="17" ht="12.75">
      <c r="B17" s="4" t="s">
        <v>60</v>
      </c>
    </row>
    <row r="19" spans="2:3" ht="12.75">
      <c r="B19" s="64"/>
      <c r="C19" s="64"/>
    </row>
    <row r="20" ht="12.75">
      <c r="B20" s="7"/>
    </row>
    <row r="21" ht="12.75">
      <c r="B21" s="7"/>
    </row>
  </sheetData>
  <sheetProtection/>
  <mergeCells count="2">
    <mergeCell ref="B19:C19"/>
    <mergeCell ref="G6:H6"/>
  </mergeCells>
  <printOptions/>
  <pageMargins left="0.5905511811023623" right="0.5905511811023623" top="0.551181102362204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5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71</v>
      </c>
      <c r="J1" t="s">
        <v>67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22" t="s">
        <v>27</v>
      </c>
      <c r="B4" s="15" t="s">
        <v>29</v>
      </c>
      <c r="C4" s="23" t="s">
        <v>51</v>
      </c>
      <c r="D4" s="24"/>
      <c r="E4" s="25" t="s">
        <v>28</v>
      </c>
      <c r="F4" s="25">
        <v>220</v>
      </c>
      <c r="G4" s="26"/>
      <c r="H4" s="27"/>
      <c r="I4" s="28">
        <f>F4*G4</f>
        <v>0</v>
      </c>
      <c r="J4" s="27"/>
      <c r="K4" s="11"/>
    </row>
    <row r="5" spans="1:10" ht="12.75">
      <c r="A5" s="29"/>
      <c r="B5" s="29"/>
      <c r="C5" s="30"/>
      <c r="D5" s="29"/>
      <c r="E5" s="29"/>
      <c r="F5" s="29"/>
      <c r="G5" s="31" t="s">
        <v>11</v>
      </c>
      <c r="H5" s="29"/>
      <c r="I5" s="32">
        <f>SUM(I4)</f>
        <v>0</v>
      </c>
      <c r="J5" s="33"/>
    </row>
    <row r="6" ht="12.75">
      <c r="C6" s="11"/>
    </row>
    <row r="7" spans="2:7" ht="15">
      <c r="B7" s="13"/>
      <c r="C7" s="12"/>
      <c r="D7" s="12"/>
      <c r="E7" s="12"/>
      <c r="F7" s="12"/>
      <c r="G7" s="12"/>
    </row>
    <row r="10" ht="12.75">
      <c r="B10" t="s">
        <v>60</v>
      </c>
    </row>
    <row r="11" ht="12.75">
      <c r="B11" s="4"/>
    </row>
    <row r="13" spans="2:7" ht="12.75">
      <c r="B13" s="64"/>
      <c r="C13" s="64"/>
      <c r="G13" s="9"/>
    </row>
    <row r="14" ht="12.75">
      <c r="B14" s="7"/>
    </row>
    <row r="15" ht="12.75">
      <c r="B15" s="7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5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72</v>
      </c>
      <c r="J1" t="s">
        <v>66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22" t="s">
        <v>27</v>
      </c>
      <c r="B4" s="15" t="s">
        <v>30</v>
      </c>
      <c r="C4" s="23" t="s">
        <v>52</v>
      </c>
      <c r="D4" s="24"/>
      <c r="E4" s="25" t="s">
        <v>28</v>
      </c>
      <c r="F4" s="25">
        <v>100</v>
      </c>
      <c r="G4" s="26"/>
      <c r="H4" s="27"/>
      <c r="I4" s="28">
        <f>F4*G4</f>
        <v>0</v>
      </c>
      <c r="J4" s="27"/>
      <c r="K4" s="11"/>
    </row>
    <row r="5" spans="1:10" ht="12.75">
      <c r="A5" s="29"/>
      <c r="B5" s="29"/>
      <c r="C5" s="30"/>
      <c r="D5" s="29"/>
      <c r="E5" s="29"/>
      <c r="F5" s="29"/>
      <c r="G5" s="67" t="s">
        <v>11</v>
      </c>
      <c r="H5" s="68"/>
      <c r="I5" s="32">
        <f>SUM(I4)</f>
        <v>0</v>
      </c>
      <c r="J5" s="33"/>
    </row>
    <row r="6" ht="12.75">
      <c r="C6" s="11"/>
    </row>
    <row r="7" spans="2:7" ht="15">
      <c r="B7" s="13"/>
      <c r="C7" s="12"/>
      <c r="D7" s="12"/>
      <c r="E7" s="12"/>
      <c r="F7" s="12"/>
      <c r="G7" s="12"/>
    </row>
    <row r="9" ht="12.75">
      <c r="B9" t="s">
        <v>60</v>
      </c>
    </row>
    <row r="11" ht="12.75">
      <c r="B11" s="4"/>
    </row>
    <row r="13" spans="2:7" ht="12.75">
      <c r="B13" s="64"/>
      <c r="C13" s="64"/>
      <c r="G13" s="9"/>
    </row>
    <row r="14" ht="12.75">
      <c r="B14" s="7"/>
    </row>
    <row r="15" ht="12.75">
      <c r="B15" s="7"/>
    </row>
  </sheetData>
  <sheetProtection/>
  <mergeCells count="2">
    <mergeCell ref="B13:C13"/>
    <mergeCell ref="G5:H5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5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73</v>
      </c>
      <c r="J1" t="s">
        <v>67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22" t="s">
        <v>27</v>
      </c>
      <c r="B4" s="15" t="s">
        <v>31</v>
      </c>
      <c r="C4" s="23" t="s">
        <v>53</v>
      </c>
      <c r="D4" s="24"/>
      <c r="E4" s="25" t="s">
        <v>28</v>
      </c>
      <c r="F4" s="25">
        <v>120</v>
      </c>
      <c r="G4" s="58"/>
      <c r="H4" s="27"/>
      <c r="I4" s="28">
        <f>F4*G4</f>
        <v>0</v>
      </c>
      <c r="J4" s="27"/>
      <c r="K4" s="11"/>
    </row>
    <row r="5" spans="1:10" ht="12.75">
      <c r="A5" s="29"/>
      <c r="B5" s="29"/>
      <c r="C5" s="30"/>
      <c r="D5" s="29"/>
      <c r="E5" s="29"/>
      <c r="F5" s="29"/>
      <c r="G5" s="31" t="s">
        <v>11</v>
      </c>
      <c r="H5" s="29"/>
      <c r="I5" s="32">
        <f>SUM(I4)</f>
        <v>0</v>
      </c>
      <c r="J5" s="33"/>
    </row>
    <row r="6" ht="12.75">
      <c r="C6" s="11"/>
    </row>
    <row r="7" spans="2:7" ht="15">
      <c r="B7" s="13"/>
      <c r="C7" s="12"/>
      <c r="D7" s="12"/>
      <c r="E7" s="12"/>
      <c r="F7" s="12"/>
      <c r="G7" s="12"/>
    </row>
    <row r="10" ht="12.75">
      <c r="B10" t="s">
        <v>60</v>
      </c>
    </row>
    <row r="11" ht="12.75">
      <c r="B11" s="4"/>
    </row>
    <row r="13" spans="2:7" ht="12.75">
      <c r="B13" s="64"/>
      <c r="C13" s="64"/>
      <c r="G13" s="9"/>
    </row>
    <row r="14" ht="12.75">
      <c r="B14" s="7"/>
    </row>
    <row r="15" ht="12.75">
      <c r="B15" s="7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5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74</v>
      </c>
      <c r="J1" t="s">
        <v>65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22" t="s">
        <v>27</v>
      </c>
      <c r="B4" s="59" t="s">
        <v>32</v>
      </c>
      <c r="C4" s="23" t="s">
        <v>54</v>
      </c>
      <c r="D4" s="24"/>
      <c r="E4" s="25" t="s">
        <v>28</v>
      </c>
      <c r="F4" s="25">
        <v>350</v>
      </c>
      <c r="G4" s="58"/>
      <c r="H4" s="27"/>
      <c r="I4" s="28">
        <f>F4*G4</f>
        <v>0</v>
      </c>
      <c r="J4" s="27"/>
      <c r="K4" s="11"/>
    </row>
    <row r="5" spans="1:10" ht="12.75">
      <c r="A5" s="29"/>
      <c r="B5" s="29"/>
      <c r="C5" s="30"/>
      <c r="D5" s="29"/>
      <c r="E5" s="29"/>
      <c r="F5" s="29"/>
      <c r="G5" s="31" t="s">
        <v>11</v>
      </c>
      <c r="H5" s="29"/>
      <c r="I5" s="32">
        <f>SUM(I4)</f>
        <v>0</v>
      </c>
      <c r="J5" s="33"/>
    </row>
    <row r="6" ht="12.75">
      <c r="C6" s="11"/>
    </row>
    <row r="7" spans="2:7" ht="15">
      <c r="B7" s="13"/>
      <c r="C7" s="12"/>
      <c r="D7" s="12"/>
      <c r="E7" s="12"/>
      <c r="F7" s="12"/>
      <c r="G7" s="12"/>
    </row>
    <row r="9" ht="12.75">
      <c r="B9" t="s">
        <v>60</v>
      </c>
    </row>
    <row r="11" ht="12.75">
      <c r="B11" s="4"/>
    </row>
    <row r="13" spans="2:7" ht="12.75">
      <c r="B13" s="64"/>
      <c r="C13" s="64"/>
      <c r="G13" s="9"/>
    </row>
    <row r="14" ht="12.75">
      <c r="B14" s="7"/>
    </row>
    <row r="15" ht="12.75">
      <c r="B15" s="7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5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75</v>
      </c>
      <c r="J1" t="s">
        <v>68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22" t="s">
        <v>27</v>
      </c>
      <c r="B4" s="15" t="s">
        <v>33</v>
      </c>
      <c r="C4" s="23" t="s">
        <v>55</v>
      </c>
      <c r="D4" s="24"/>
      <c r="E4" s="25" t="s">
        <v>28</v>
      </c>
      <c r="F4" s="25">
        <v>50</v>
      </c>
      <c r="G4" s="58"/>
      <c r="H4" s="27"/>
      <c r="I4" s="28">
        <f>F4*G4</f>
        <v>0</v>
      </c>
      <c r="J4" s="27"/>
      <c r="K4" s="11"/>
    </row>
    <row r="5" spans="1:10" ht="12.75">
      <c r="A5" s="29"/>
      <c r="B5" s="29"/>
      <c r="C5" s="30"/>
      <c r="D5" s="29"/>
      <c r="E5" s="29"/>
      <c r="F5" s="29"/>
      <c r="G5" s="31" t="s">
        <v>11</v>
      </c>
      <c r="H5" s="29"/>
      <c r="I5" s="32">
        <f>SUM(I4)</f>
        <v>0</v>
      </c>
      <c r="J5" s="33"/>
    </row>
    <row r="6" ht="12.75">
      <c r="C6" s="11"/>
    </row>
    <row r="7" spans="2:7" ht="15">
      <c r="B7" s="13"/>
      <c r="C7" s="12"/>
      <c r="D7" s="12"/>
      <c r="E7" s="12"/>
      <c r="F7" s="12"/>
      <c r="G7" s="12"/>
    </row>
    <row r="9" ht="12.75">
      <c r="B9" t="s">
        <v>60</v>
      </c>
    </row>
    <row r="11" ht="12.75">
      <c r="B11" s="4"/>
    </row>
    <row r="13" spans="2:7" ht="12.75">
      <c r="B13" s="64"/>
      <c r="C13" s="64"/>
      <c r="G13" s="9"/>
    </row>
    <row r="14" ht="12.75">
      <c r="B14" s="7"/>
    </row>
    <row r="15" ht="12.75">
      <c r="B15" s="7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5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76</v>
      </c>
      <c r="J1" t="s">
        <v>68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22" t="s">
        <v>27</v>
      </c>
      <c r="B4" s="15" t="s">
        <v>35</v>
      </c>
      <c r="C4" s="23" t="s">
        <v>56</v>
      </c>
      <c r="D4" s="24"/>
      <c r="E4" s="25" t="s">
        <v>28</v>
      </c>
      <c r="F4" s="25">
        <v>15</v>
      </c>
      <c r="G4" s="58"/>
      <c r="H4" s="27"/>
      <c r="I4" s="28">
        <f>F4*G4</f>
        <v>0</v>
      </c>
      <c r="J4" s="27"/>
      <c r="K4" s="11"/>
    </row>
    <row r="5" spans="1:10" ht="12.75">
      <c r="A5" s="29"/>
      <c r="B5" s="29"/>
      <c r="C5" s="30"/>
      <c r="D5" s="29"/>
      <c r="E5" s="29"/>
      <c r="F5" s="29"/>
      <c r="G5" s="31" t="s">
        <v>11</v>
      </c>
      <c r="H5" s="29"/>
      <c r="I5" s="32">
        <f>SUM(I4)</f>
        <v>0</v>
      </c>
      <c r="J5" s="33"/>
    </row>
    <row r="6" spans="1:10" ht="12.75">
      <c r="A6" s="29"/>
      <c r="B6" s="29"/>
      <c r="C6" s="30"/>
      <c r="D6" s="29"/>
      <c r="E6" s="29"/>
      <c r="F6" s="29"/>
      <c r="G6" s="60"/>
      <c r="H6" s="29"/>
      <c r="I6" s="29"/>
      <c r="J6" s="29"/>
    </row>
    <row r="7" spans="2:7" ht="15">
      <c r="B7" s="13"/>
      <c r="C7" s="12"/>
      <c r="D7" s="12"/>
      <c r="E7" s="12"/>
      <c r="F7" s="12"/>
      <c r="G7" s="12"/>
    </row>
    <row r="10" ht="12.75">
      <c r="B10" t="s">
        <v>60</v>
      </c>
    </row>
    <row r="11" ht="12.75">
      <c r="B11" s="4"/>
    </row>
    <row r="13" spans="2:7" ht="12.75">
      <c r="B13" s="64"/>
      <c r="C13" s="64"/>
      <c r="G13" s="9"/>
    </row>
    <row r="14" ht="12.75">
      <c r="B14" s="7"/>
    </row>
    <row r="15" ht="12.75">
      <c r="B15" s="7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5" customWidth="1"/>
    <col min="8" max="8" width="6.140625" style="0" customWidth="1"/>
    <col min="9" max="9" width="13.7109375" style="0" customWidth="1"/>
    <col min="10" max="10" width="14.7109375" style="0" customWidth="1"/>
  </cols>
  <sheetData>
    <row r="1" spans="1:10" ht="12.75">
      <c r="A1" s="1" t="s">
        <v>77</v>
      </c>
      <c r="J1" t="s">
        <v>67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22" t="s">
        <v>27</v>
      </c>
      <c r="B4" s="15" t="s">
        <v>36</v>
      </c>
      <c r="C4" s="23" t="s">
        <v>57</v>
      </c>
      <c r="D4" s="24"/>
      <c r="E4" s="25" t="s">
        <v>28</v>
      </c>
      <c r="F4" s="25">
        <v>300</v>
      </c>
      <c r="G4" s="58"/>
      <c r="H4" s="27"/>
      <c r="I4" s="28">
        <f>F4*G4</f>
        <v>0</v>
      </c>
      <c r="J4" s="27"/>
      <c r="K4" s="11"/>
    </row>
    <row r="5" spans="1:10" ht="12.75">
      <c r="A5" s="29"/>
      <c r="B5" s="29"/>
      <c r="C5" s="30"/>
      <c r="D5" s="29"/>
      <c r="E5" s="29"/>
      <c r="F5" s="29"/>
      <c r="G5" s="31" t="s">
        <v>11</v>
      </c>
      <c r="H5" s="29"/>
      <c r="I5" s="32">
        <f>SUM(I4)</f>
        <v>0</v>
      </c>
      <c r="J5" s="33"/>
    </row>
    <row r="6" ht="12.75">
      <c r="C6" s="11"/>
    </row>
    <row r="7" spans="2:7" ht="15">
      <c r="B7" s="13"/>
      <c r="C7" s="12"/>
      <c r="D7" s="12"/>
      <c r="E7" s="12"/>
      <c r="F7" s="12"/>
      <c r="G7" s="12"/>
    </row>
    <row r="9" ht="12.75">
      <c r="B9" t="s">
        <v>60</v>
      </c>
    </row>
    <row r="11" ht="12.75">
      <c r="B11" s="4"/>
    </row>
    <row r="13" spans="2:7" ht="12.75">
      <c r="B13" s="64"/>
      <c r="C13" s="64"/>
      <c r="G13" s="9"/>
    </row>
    <row r="14" ht="12.75">
      <c r="B14" s="7"/>
    </row>
    <row r="15" ht="12.75">
      <c r="B15" s="7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K.</dc:creator>
  <cp:keywords/>
  <dc:description/>
  <cp:lastModifiedBy>User</cp:lastModifiedBy>
  <cp:lastPrinted>2022-04-13T09:12:06Z</cp:lastPrinted>
  <dcterms:created xsi:type="dcterms:W3CDTF">2010-09-06T10:56:36Z</dcterms:created>
  <dcterms:modified xsi:type="dcterms:W3CDTF">2022-06-27T20:17:43Z</dcterms:modified>
  <cp:category/>
  <cp:version/>
  <cp:contentType/>
  <cp:contentStatus/>
</cp:coreProperties>
</file>