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510" activeTab="0"/>
  </bookViews>
  <sheets>
    <sheet name="Pak. 1-opatrunki " sheetId="1" r:id="rId1"/>
    <sheet name="Pak. 2-opatr. spec." sheetId="2" r:id="rId2"/>
    <sheet name="Pak. 3- opatr. spec." sheetId="3" r:id="rId3"/>
    <sheet name="Pak. 4-opatr. spec. " sheetId="4" r:id="rId4"/>
    <sheet name="Pak. 5 Kompresy gazowe" sheetId="5" r:id="rId5"/>
    <sheet name="Pak. 6 Terapia podciśnieniowa" sheetId="6" r:id="rId6"/>
    <sheet name="Pak. 7 paski do brzegów ran" sheetId="7" r:id="rId7"/>
    <sheet name="Pak. 8 środki dezynf." sheetId="8" r:id="rId8"/>
    <sheet name="Pak. 9 środki dezynf. " sheetId="9" r:id="rId9"/>
    <sheet name="Pak. 10 płyn do rąk" sheetId="10" r:id="rId10"/>
    <sheet name="Pak. 11 preparat dez. w aeroz." sheetId="11" r:id="rId11"/>
    <sheet name="Pak.12 Dezynfekcja i mycie narz" sheetId="12" r:id="rId12"/>
    <sheet name="Pak. 13 płyny i żel dezyn." sheetId="13" r:id="rId13"/>
    <sheet name="Pak. 14 Kompresy  włókninowe" sheetId="14" r:id="rId14"/>
  </sheets>
  <definedNames/>
  <calcPr fullCalcOnLoad="1"/>
</workbook>
</file>

<file path=xl/sharedStrings.xml><?xml version="1.0" encoding="utf-8"?>
<sst xmlns="http://schemas.openxmlformats.org/spreadsheetml/2006/main" count="874" uniqueCount="376">
  <si>
    <t>L.p.</t>
  </si>
  <si>
    <t>Przedmiot zamówienia</t>
  </si>
  <si>
    <t xml:space="preserve">j.m. </t>
  </si>
  <si>
    <t>Wartość zamówienia netto w zł</t>
  </si>
  <si>
    <t>VAT                         %</t>
  </si>
  <si>
    <t>Cena jedn. netto                    w zł</t>
  </si>
  <si>
    <t>Wartość  zamówienia      brutto w zł</t>
  </si>
  <si>
    <t>szt.</t>
  </si>
  <si>
    <t xml:space="preserve">             </t>
  </si>
  <si>
    <t>Razem:</t>
  </si>
  <si>
    <t>Ilość zam.                   w okr.                        12 m-cy</t>
  </si>
  <si>
    <t>Wymagania</t>
  </si>
  <si>
    <t>op.</t>
  </si>
  <si>
    <t xml:space="preserve">Pakiet nr 1.  Opatrunki </t>
  </si>
  <si>
    <t>Gaza bawełniana</t>
  </si>
  <si>
    <t>bielona, 17 nitkowa, kl. IIA, reg 7</t>
  </si>
  <si>
    <t>mb</t>
  </si>
  <si>
    <t>Kod produktu</t>
  </si>
  <si>
    <t>podtrzymująca 4 m x 10 cm</t>
  </si>
  <si>
    <t>Opaska dziana</t>
  </si>
  <si>
    <t>podtrzymująca 4 m x 15 cm</t>
  </si>
  <si>
    <t>podtrzymująca 4 m x 5 cm</t>
  </si>
  <si>
    <t>Opaska elastyczna</t>
  </si>
  <si>
    <t>tkana z 2 zapinkami 15 cm (długość 5 m), pakowana a 1 szt., wielorazowego użytku</t>
  </si>
  <si>
    <t>tkana z 2 zapinkami 8 cm (długość 5 m), pakowana a 1 szt., wielorazowego użytku</t>
  </si>
  <si>
    <t>tkana z 2 zapinkami 10 cm (długość 5 m), pakowana a 1 szt., wielorazowego użytku</t>
  </si>
  <si>
    <t>Elastyczny rękaw opatrunkowy</t>
  </si>
  <si>
    <t>nr 6 a’ 25 m z domieszką bawełny na tułów dorosłego człowieka</t>
  </si>
  <si>
    <t>Kompresy gazowe</t>
  </si>
  <si>
    <t>Opaska gipsowa</t>
  </si>
  <si>
    <t>szybkowiążąca 10 cm x 3 m – czas wiązania do 5 minut</t>
  </si>
  <si>
    <t>szybkowiążąca 12 cm x 3 m – czas wiązania do 5 minut</t>
  </si>
  <si>
    <t>szybkowiążąca 15 cm lub 14 cm x 3 m – czas wiązania do 5 minut</t>
  </si>
  <si>
    <t>szybkowiążąca 6 cm x 2 m – czas wiązania do 5 minut</t>
  </si>
  <si>
    <t>nr 3 a’ 25 m z domieszką bawełny na nogę i głowę</t>
  </si>
  <si>
    <t>nr 5 a’ 25 m z domieszką bawełny na tułów</t>
  </si>
  <si>
    <t>Opaska podgipsowa</t>
  </si>
  <si>
    <t>wyściełająca 15 cm x 3 m, nadająca się do sterylizacji</t>
  </si>
  <si>
    <t>wyściełająca 10 cm x 3 m, nadająca się do sterylizacji</t>
  </si>
  <si>
    <t>Lignina</t>
  </si>
  <si>
    <t>Wata opatrunkowa</t>
  </si>
  <si>
    <t>Plaster na tkaninie</t>
  </si>
  <si>
    <t>arkusze</t>
  </si>
  <si>
    <t>kg</t>
  </si>
  <si>
    <t>a' 500 g</t>
  </si>
  <si>
    <t>5 m x 2,5 cm z klejem kauczukowym</t>
  </si>
  <si>
    <t>5 m x 5 cm z klejem kauczukowym</t>
  </si>
  <si>
    <t>Plaster na włókninie</t>
  </si>
  <si>
    <t xml:space="preserve">5 m x 2,5 cm </t>
  </si>
  <si>
    <t>Plaster z opatrunkiem</t>
  </si>
  <si>
    <t>5 m x 8 cm</t>
  </si>
  <si>
    <t>Plaster hypoalergiczny</t>
  </si>
  <si>
    <t>z centralnym opatrunkiem 10 cm x 8 cm lub 9 cm z zaokrąglonymi brzegami</t>
  </si>
  <si>
    <t>z centralnym opatrunkiem 15 cm x 8 cm lub 9 cm z zaokrąglonymi brzegami</t>
  </si>
  <si>
    <t>z centralnym opatrunkiem 20 cm x 8 cm lub 9 cm z zaokrąglonymi brzegami</t>
  </si>
  <si>
    <t>z centralnym opatrunkiem 25 cm x 9 cm lub 10 cm z zaokrąglonymi brzegami</t>
  </si>
  <si>
    <t>Przylepiec opatrunkowy</t>
  </si>
  <si>
    <t>na włókninie perforowanej, szer. 5 cm, dł. 10 m</t>
  </si>
  <si>
    <t>na włókninie perforowanej, szer. 10 cm, dł. 10 m</t>
  </si>
  <si>
    <t>na włókninie perforowanej, szer. 15 cm, dł. 10 m</t>
  </si>
  <si>
    <t>na włókninie perforowanej, szer. 20 cm, dł. 10 m</t>
  </si>
  <si>
    <t>niejałowe 10 cm x 10 cm a’ 100 szt, z podwijanymi brzegami, kl. IIA, reg. 7</t>
  </si>
  <si>
    <t>niejałowe 7,5 cm x 7,5 cm a’ 100 szt, z podwijanymi brzegami, kl. IIA, reg. 7</t>
  </si>
  <si>
    <t>niejałowe 5 cm x 5 cm a' 100 szt. z podwijanymi brzegami, kl. IIA, reg. 7</t>
  </si>
  <si>
    <t>niejałowe 10 cm x 20 cm a' 100 szt. z podwijanymi brzegami, 17 nitkowe, 12 warstwowe</t>
  </si>
  <si>
    <t>z porowatej przezroczystej folii, pokryty klejem  akrylowym, możliwość dzielenia wzdłuż i wszerz, rozm. 2,5 cm x 5 m</t>
  </si>
  <si>
    <t>Przylepiec hipoalergiczny</t>
  </si>
  <si>
    <t>Tampony</t>
  </si>
  <si>
    <t>z 20-nitkowej gazy bawełnianej zwiniętej z jednego kawałka gazy, niejałowe, rozmiar 12 x 12 cm a' 1000 szt.</t>
  </si>
  <si>
    <t>Opatrunek do dezynfekcji skóry przed iniekcjami, infuzjami i małymi zabiegami</t>
  </si>
  <si>
    <t>kompresy z waty celulozowej, w rolce, niejałowe, rozmiar 40 x 50mm a' 500 szt.</t>
  </si>
  <si>
    <t>rolka</t>
  </si>
  <si>
    <t>Dozownik</t>
  </si>
  <si>
    <t>do kompresów włókninowych o rozmiarze 40x50</t>
  </si>
  <si>
    <t>Tupfer</t>
  </si>
  <si>
    <t xml:space="preserve">Pakiet nr 2.  Opatrunki specjalistyczne </t>
  </si>
  <si>
    <t>Opatrunek</t>
  </si>
  <si>
    <t>hydrokoloidowy thin, wym. 10cm x 10cm</t>
  </si>
  <si>
    <t>hydrokoloidowy do zaopatrywania okolicy lędźwiowej, wym. 12cm x 18cm</t>
  </si>
  <si>
    <t>hydrokoloidowy do zaopatrywania okolic trudno dostępnych typu łokcie, kolana, wym. 8cm x 12cm</t>
  </si>
  <si>
    <t>hydrokoloidowy, wym. 10cm x 10cm</t>
  </si>
  <si>
    <t>z włókien alginianów wapnia, wymiar 10cm x 10cm</t>
  </si>
  <si>
    <t>hydroaktywny, piankowy z krawędzią samoprzylepną, wym. 10-11cm x 10-11cm</t>
  </si>
  <si>
    <t>hydroaktywny, piankowy z krawędzią samoprzylepną, wym. 18-20cm x 18-20cm</t>
  </si>
  <si>
    <t>antybakteryjny z maścią, zawierający jony srebra, wym. 5cm x 5cm</t>
  </si>
  <si>
    <t>antybakteryjny z maścią, zawierający jony srebra, wym. 10cm x 10cm</t>
  </si>
  <si>
    <t>przezroczysty, samoprzylepny z folii poliuretanowej, wym. 10cm x 15cm</t>
  </si>
  <si>
    <t>Spektrum</t>
  </si>
  <si>
    <t>Związki aktywne</t>
  </si>
  <si>
    <t>Nazwa handlowa</t>
  </si>
  <si>
    <t>preparat syntetyczny, dodatek środków powodujących pełne natłuszczenie</t>
  </si>
  <si>
    <t>kanister 6 dm3</t>
  </si>
  <si>
    <t>B, Tbc,F,V (HBV,HIV,rotawirusy,wirusy opryszczki)</t>
  </si>
  <si>
    <t>2-propanol, chlorek benzyloalkiloamoniowy</t>
  </si>
  <si>
    <t>kanister 5 dm3</t>
  </si>
  <si>
    <t>nadwęglan sodu, TAED</t>
  </si>
  <si>
    <t>niejonowe zw. powierzchniowo-czynne, kwasy organiczne, inhibitory korozji</t>
  </si>
  <si>
    <t>preparat do mycia i płukania basenów szpitalnych, pH kwaśne 1 (koncentrat)</t>
  </si>
  <si>
    <t>B,Tbc,V,F,P</t>
  </si>
  <si>
    <t>izopropanol, nadtlenek wodoru, gl.chlorheksydyny</t>
  </si>
  <si>
    <t>preparat do błon śluzowych obszaru genitalnego</t>
  </si>
  <si>
    <t>butelka 1 dm3</t>
  </si>
  <si>
    <t>preparat do błon śluzowych jamy ustnej</t>
  </si>
  <si>
    <t>butelka 0,3 dm3</t>
  </si>
  <si>
    <t>alkoholowy żel do dezynfekcji skóry rąk, op.= 100ml</t>
  </si>
  <si>
    <t>B (w tym MRSA i Tbc), F,V, Noro, Rota, Adeno Vaccinia, HBV, HCV, HIV w czasie do max 2 min. V (Papova SV 40) - 15 min. V (Polio) - 30 min.</t>
  </si>
  <si>
    <t>etanol, propan - 1 - ol</t>
  </si>
  <si>
    <t>alkoholowy preparat do szybkiej dezynfekcji - bez aldehydów, związków amoniowych i pochodnych chlorheksydyny. Zarejestrowany jako wyrób medyczny</t>
  </si>
  <si>
    <t>butelka ze spryskiwaczem 1000ml</t>
  </si>
  <si>
    <t>B,(w tym Tbc),V,F (w tym HIV,HBV, HCV, Rota, Papova SV 40, Vaccina)</t>
  </si>
  <si>
    <t>bez zawartości alkoholu i aldehydów</t>
  </si>
  <si>
    <t>preparat w postaci chusteczek do szybkiej dezynfekcji powierzchni metodą przecierania</t>
  </si>
  <si>
    <t>pojemnik 200 szt.</t>
  </si>
  <si>
    <t>wkład 200 szt.</t>
  </si>
  <si>
    <t>op.                        0,7 lit.</t>
  </si>
  <si>
    <t>naścienny z ramieniem dozującym. Wykonany w wysokiej jakości tworzywa. Kompatybilny z wkładami workowymi 0,7 lit.</t>
  </si>
  <si>
    <t>Lp</t>
  </si>
  <si>
    <t>Elastyczna opaska podtrzymująca</t>
  </si>
  <si>
    <t>z miękkiej tkaniny o rozciągliwości 160%, roz. 4cmx4m. Pakowana pojedynczo</t>
  </si>
  <si>
    <t>Kohezyjna elastyczna opaska podtrzymująca</t>
  </si>
  <si>
    <t>z miękkiej tkaniny o rozciągliwości 160%, roz. 12cmx4m. Pakowana pojedynczo</t>
  </si>
  <si>
    <t>o krepowanej tkaninie. Rozciągliwość 85%, rozm. 8cmx4m</t>
  </si>
  <si>
    <t>o krepowanej tkaninie. Rozciągliwość 85%, rozm. 10cmx4m</t>
  </si>
  <si>
    <t>o krepowanej tkaninie. Rozciągliwość 85%, rozm. 12cmx4m</t>
  </si>
  <si>
    <t>Nazwa    handlowa</t>
  </si>
  <si>
    <t>tkana z 2 zapinkami 12 cm (długość 5 m), pakowana a 1 szt., wielorazowego użytku</t>
  </si>
  <si>
    <t>nr 2 a’ 25 m z domieszką bawełny na dłoń, ramię i stopę</t>
  </si>
  <si>
    <t>Fartuch chirurgiczny</t>
  </si>
  <si>
    <t>z centralnym opatrunkiem 7,2 cm x 5 cm z zaokrąglonymi brzegami</t>
  </si>
  <si>
    <t>z porowatej przezroczystej folii, pokryty klejem  akrylowym, możliwość dzielenia wzdłuż i wszerz, rozm. 5cm x 5 m</t>
  </si>
  <si>
    <t>Opatrunek z folii poliuretanowej</t>
  </si>
  <si>
    <t>hydrokoloidowy thin, wym. 15cm x 15cm</t>
  </si>
  <si>
    <t>hydroaktywny, piankowy z krawędzią samoprzylepną, wym. 15cm x 15cm</t>
  </si>
  <si>
    <t>hydroaktywny, piankowy do zaopatrywania przetoki tchawiczej, pod rurkę tracheostomijną</t>
  </si>
  <si>
    <t>antybakteryjny z maścią, zawierający jony srebra, wym. 10cm x 20cm</t>
  </si>
  <si>
    <t>jałowy z siatki bawełnianej, impregnowanej neutralną maścią, niezawierającej składników czynnych i uczulających, rozm. 5cm x 5cm</t>
  </si>
  <si>
    <t>jałowy z siatki bawełnianej, impregnowanej neutralną maścią, niezawierającej składników czynnych i uczulających, rozm. 7,5cm x 10cm</t>
  </si>
  <si>
    <t>jałowy z siatki bawełnianej, impregnowanej neutralną maścią, niezawierającej składników czynnych i uczulających, rozm. 10cm x 10cm</t>
  </si>
  <si>
    <t>jałowy z siatki bawełnianej, impregnowanej neutralną maścią, niezawierającej składników czynnych i uczulających, rozm. 10cm x 20cm</t>
  </si>
  <si>
    <t>Suche chusteczki niepylące</t>
  </si>
  <si>
    <t>do stosowania na wszystkich powierzchniach i sprzętach medycznych. Op. zawierające naklejki do opisania dozownika do chusteczek</t>
  </si>
  <si>
    <t>o wymiarach 20 x 35 cm</t>
  </si>
  <si>
    <t>op. 90/100 szt.</t>
  </si>
  <si>
    <t>Dozownik do systemu suchych chusteczek</t>
  </si>
  <si>
    <t>kompatybilny z preparatami wymienionymi w pakiecie</t>
  </si>
  <si>
    <t>wiadro 1,5 kg</t>
  </si>
  <si>
    <t xml:space="preserve"> gl.chlorheksydyny</t>
  </si>
  <si>
    <t>o właściwościach przeciwgrzybiczych, przeciwbakteryjnych</t>
  </si>
  <si>
    <t>pianka czyszcząco-pielęgnująca</t>
  </si>
  <si>
    <t>op.= 500ml</t>
  </si>
  <si>
    <t>pojemnik 150 szt.</t>
  </si>
  <si>
    <t>wkład 150 szt.</t>
  </si>
  <si>
    <t>Preparat do mycia i dezynfekcji dużych powierzchni, wyposażenia i wyrobów medycznych</t>
  </si>
  <si>
    <t>op. 5 l</t>
  </si>
  <si>
    <t>Na bazie kwasu nadoctowego. Dobra tolerancja materiałowa, odczyn neutralny, aktywny do 14 dni.  Paski kontrolne walidowane w zestawie. Spektrum - B, Tbc, F, V, S (C. difficile, C. sporogenes, B.subtilis, B. cereus) - w czasie 5 min.</t>
  </si>
  <si>
    <t>przezroczysty, samoprzylepny z folii poliuretanowej, wym. 12cm x 25 cm</t>
  </si>
  <si>
    <t>1.</t>
  </si>
  <si>
    <t>2.</t>
  </si>
  <si>
    <t>3.</t>
  </si>
  <si>
    <t>Przylepiec z włókniny do zamykania brzegów ran zastępujący nici chirurgiczne 3 x 75-76 mm</t>
  </si>
  <si>
    <t>Przylepiec z włókniny do zamykania brzegów ran zastępujący nici chirurgiczne 6 x 38 mm</t>
  </si>
  <si>
    <t>Przylepiec z włókniny do zamykania brzegów ran zastępujący nici chirurgiczne 6 x 75-76 mm</t>
  </si>
  <si>
    <t xml:space="preserve">szt. </t>
  </si>
  <si>
    <t>hydroaktywny, piankowy, pokryty warstwą hydrożelu z krawędzią samoprzylepną, wym. 12,5cm x 12,5cm</t>
  </si>
  <si>
    <t>pH = 5,0-5,5 działanie przedłużone, bez zawartości chlorheksydyny</t>
  </si>
  <si>
    <t>B, Tbc, F, V, S (Cl. Difficile badanie w warunkach brudnych)</t>
  </si>
  <si>
    <t xml:space="preserve">Preparat do mycia do mycia i dezynfekcji </t>
  </si>
  <si>
    <t>pojemnik 50szt</t>
  </si>
  <si>
    <t>B, Tbc, F,V,S (w tym C.difficile)</t>
  </si>
  <si>
    <t>Kwas nadoctowy</t>
  </si>
  <si>
    <t>preparat w postaci tabletek</t>
  </si>
  <si>
    <t>B (w tym MRSA)Tbc, V(Noro, Adeno ,Polio)F S(Clostridium Difficile)    1 tabletka 3,3 g</t>
  </si>
  <si>
    <t>aktywny chlor</t>
  </si>
  <si>
    <t>op=300 tabletek</t>
  </si>
  <si>
    <t xml:space="preserve">Związki </t>
  </si>
  <si>
    <t xml:space="preserve">z włókien alginianów wapnia, w formie tamponady (2g) wym. 30 cm/dł. </t>
  </si>
  <si>
    <t>Załącznik nr 2</t>
  </si>
  <si>
    <t xml:space="preserve">                                         Załącznik nr 2</t>
  </si>
  <si>
    <t>Wartość zamówienia                             netto w zł</t>
  </si>
  <si>
    <t>4.</t>
  </si>
  <si>
    <t>5.</t>
  </si>
  <si>
    <t>6.</t>
  </si>
  <si>
    <t>7.</t>
  </si>
  <si>
    <t>8.</t>
  </si>
  <si>
    <t>9.</t>
  </si>
  <si>
    <t>10.</t>
  </si>
  <si>
    <t>11.</t>
  </si>
  <si>
    <t>Środek dezynfekujący, dwuskładnikowy oparty na 6% nadtlenku wodoru i kationach srebra, gotowy do użycia roztwór wodny, bezzapachowy, nietoksyczny, niekorozyjny, biodegradowalny w 99,9%. Posiada działanie bakteriobójcze, wirusobójcze, grzybobójcze, sporobójcze. Zachowuje spektrum działania przy dawce 1ml/m3. Nie pozostawia osadu na powierzchni. Posiada certyfikat wyrobu medycznego. Kompatybilny z urządzeniem Nocospray. Opakowanie - 1 litr</t>
  </si>
  <si>
    <t xml:space="preserve">                       Załącznik nr 2</t>
  </si>
  <si>
    <t>butelka 250ml ze spryskiwaczem</t>
  </si>
  <si>
    <t>dichlorowodorek octenidyny</t>
  </si>
  <si>
    <t>antybakteryjna emulsja do mycia ciała pacjenta,rąk,twarzy i włosów- przed zabiegami operacyjnymi</t>
  </si>
  <si>
    <t>12.</t>
  </si>
  <si>
    <t>B,F,V( HBV,HCV,HIV,MRSA)</t>
  </si>
  <si>
    <t>digilkonian chloroheksydyny ,chlorek didecylodimetyloamonu</t>
  </si>
  <si>
    <t xml:space="preserve">produkt do dekontaminacji pacjenta z MRSA łącznie z włosami ( dzała na MRSA HBV, HCV,HIV,Bakteriobójczy , drożdżobójczy </t>
  </si>
  <si>
    <t>butelka 0,2dm3 z pompką spieniającą</t>
  </si>
  <si>
    <t>13.</t>
  </si>
  <si>
    <t xml:space="preserve">B,F,V,Tbc, Cl. Difficile , zgodnie z EN 16615 </t>
  </si>
  <si>
    <t>Nadlenek wodoru</t>
  </si>
  <si>
    <t>butelka 750ml</t>
  </si>
  <si>
    <t>Nadtlenek wodoru</t>
  </si>
  <si>
    <t>Chusteczki sporobójcze do mycia i dezyfekcji</t>
  </si>
  <si>
    <t>opak 100 chusteczek</t>
  </si>
  <si>
    <t>5000 ml</t>
  </si>
  <si>
    <t>Parametry krytyczne oraz wymagania dotyczące fartuchów operacyjnych jednorazowych zgodne z normą PN-EN 13795 1-3</t>
  </si>
  <si>
    <t>Środek do maszynowego mycia</t>
  </si>
  <si>
    <t xml:space="preserve">kwasy organiczne, alkalia, enzymy, tenzydy ,środki konserwujące, inhibitor korozji. </t>
  </si>
  <si>
    <t>Płynny, alkaliczny środek do mycia w myjniach dezynfektorach, skutecznie usuwający pozostałości organiczne typu zaschnięta i denaturowana krew. Umożliwiający mycie maszynowe narzędzi i sprzętu medycznego także wykonanego z aluminium i tworzyw sztucznych. Usuwa chorobotwórcze białka prionowe, w tym również VCJD &gt;2log.  Niewymagający neutralizacji, umożliwiający zastosowanie w myjniach ultradźwiękowych. pH powyżej 10. Nie zawierający glicerolu, oraz niesklasyfikowany jako środek niebezpieczny</t>
  </si>
  <si>
    <t>Aldehyd glutarowy, glioksal</t>
  </si>
  <si>
    <t>Płynny, słabo pieniący, neutralny środek dezynfekcyjny Nie zawiera aldehydu mrówkowego oraz czwarto-rzędowych związków amoniowych.</t>
  </si>
  <si>
    <t>Środek do maszynowego płukania narzędzi</t>
  </si>
  <si>
    <t xml:space="preserve">Związki powierzchniowo czynne, fosfoniany, środki konserwujące </t>
  </si>
  <si>
    <t>Płynny środek płuczący zawierający środki powierzchniowo czynne, fosfoniany oraz środki konserwujące. Do użycia w myjniach dezynfektorach niezawierający oleju parafinowego oraz alkoksylowanego alkoholu tłuszczowego. Do szybkiego bezzaciekowego płukania, znacznie przyśpieszający suszenie po maszynowym myciu i dezynfekcji, neutralizujący pozostałości alkaliczne. Znajdujący zastosowanie w miejscach gdzie do ostatniego płukania stosuje się wodę zmiękczoną. Dozowanie środka 0,2-80,8ml/l.</t>
  </si>
  <si>
    <t xml:space="preserve">Środek do przechowywania i  dezynfekcji wstępnej narzędzi </t>
  </si>
  <si>
    <t>Laurylpropylendiamina, kwas mlekowy, alkoksylowany alkohol tłuszczowy</t>
  </si>
  <si>
    <t>Płynny w postaci koncentratu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ultradżwiękowych. Nie zawiera aldehydów oraz czwartorzędowych związków amoniowych. Środek nie powoduje utwardzania białek. Narzędzia mogą pozostać w roztworze do 72h. Środek zachowujący działanie w wodzie do 20 0dH. Działanie bakteriobójcze (13727, 14561, VAH) 0,5%,15min, działanie drożdżakobójcze (13624, 14562, VAH) 0,5%,15min, działanie na wirusy osłonkowe [włącznie z HIV,HBV, HCV] (RKI,DVV) 1%,15 min. Zalecanie zastosowanie 1,0%, 15minut.</t>
  </si>
  <si>
    <t>Preparat do ręcznego mycia i dezynfekcji narzędzi medycznych. Produkt przystosowany do manualnego mycia ręcznego jak również w myjni ultradźwiękowej. Produkt w formie powlekanego granulatu. Zawierający w swoim składzie min. nadwęglan sodu oraz kwas cytrynowy. Wykazujący działanie bakteriobójcze, drożdżakobójcze, ograniczone wirusobójcze oraz sporobójczej w stężeniu użytkowym 1% w czasie do 15 minut. Wykazujący działanie bakteriobójcze, grzybobójcze, prątkobójcze, wirusobójcze, sporobójcze w stężeniu 2%  w czasie do 15 minut</t>
  </si>
  <si>
    <t>Wiaderko 2kg</t>
  </si>
  <si>
    <t xml:space="preserve">Środek do konserwacji narzędzi </t>
  </si>
  <si>
    <t>olej parafinowy, związki powierzchniowo czynne</t>
  </si>
  <si>
    <t>Preparat do ręcznej pielęgnacji narzędzi chirurgicznych, zawiera biały olej (olej mineralny/płynna parafina), nie powoduje żadnych osadów, toksykologicznie bezpieczny. Skład &lt;5% niejonowe środki powierzchniowo czynne, ˃30% alifatyczne węglowodory, nie wpływający na proces sterylizacji parowej (rozpuszczalny w wodzie). Nie zawiera chlorofluorowęglowodorów (CFC)</t>
  </si>
  <si>
    <t>Środek do mycia endoskopów elastycznych</t>
  </si>
  <si>
    <t>ester butylowy kwasu ortofosforowego, alkalia, dietyloamina, niejonowe i anionowe związki powierzchniowo czynne</t>
  </si>
  <si>
    <t>Aldehyd glutarowy w ilości 10,5g</t>
  </si>
  <si>
    <t>Środek do dezynfekcji narzędzi B,F,TBC,V,S 15min., 2%</t>
  </si>
  <si>
    <t>nadwęglan sodu, kwas cytrynowy. Substancja aktywna kwas nadoctowy</t>
  </si>
  <si>
    <t>Płynny, alkaliczny środek do mycia endoskopów elastycznych wszystkich wiodących producentów. Umożliwiający mycie manualne i maszynowe endoskopów elastycznych oraz wyposażenia endoskopowego w stężeniu od 0,5% do 3% w temperaturze do 60 0C. pH robocze rotworu wynosi 10,7 – 10,8. Środek posiadający w swoim składzie: min. ester butylowy kwasu ortofosforowego, alkalia, dietyloaminą, oraz niejonowe i anionowe związki powierzchniowo czynne. Kompatybilny ze wszystkimi wiodącymi producentami endoskopów. Posiadający pozytywną opinię dystrybutora  endoskopów elastycznych firmy PENTAX. Kompatybilny ze wszystkimi myjniami automatycznymi.</t>
  </si>
  <si>
    <t>Środek do maszynowej dezynfekcji endoskopów elastycznych B,F,TBC,V</t>
  </si>
  <si>
    <t xml:space="preserve">Płynny, słabo pieniący, neutralny środek dezynfekcyjny o działaniu bakteriobójczym, grzybobójczym, wirusobójczym i prątkobójczym zawierający w swoim składzie 10,5g aldehydu glutarowego. Szczególnie dobrze dezynfekuje przedmioty z wrażliwych materiałów; nie zawiera aldehydu mrówkowego oraz czwarto-rzędowych związków amoniowych. Środek wraz z kompatybilnym środkiem myjącym wykazuje w procesie </t>
  </si>
  <si>
    <r>
      <t>B,F,TBC,V 10min., 55</t>
    </r>
    <r>
      <rPr>
        <vertAlign val="superscript"/>
        <sz val="9"/>
        <rFont val="Calibri"/>
        <family val="2"/>
      </rPr>
      <t>0</t>
    </r>
    <r>
      <rPr>
        <sz val="9"/>
        <rFont val="Calibri"/>
        <family val="2"/>
      </rPr>
      <t>C</t>
    </r>
  </si>
  <si>
    <t>aerozol 400ml, szt</t>
  </si>
  <si>
    <t>VAT  %</t>
  </si>
  <si>
    <t>butelka 1000 ml</t>
  </si>
  <si>
    <r>
      <t xml:space="preserve">j.w. </t>
    </r>
    <r>
      <rPr>
        <b/>
        <sz val="9"/>
        <rFont val="Calibri"/>
        <family val="2"/>
      </rPr>
      <t>rozmiar XL</t>
    </r>
  </si>
  <si>
    <r>
      <t>j.w.</t>
    </r>
    <r>
      <rPr>
        <b/>
        <sz val="9"/>
        <rFont val="Calibri"/>
        <family val="2"/>
      </rPr>
      <t xml:space="preserve"> rozmiar XXL</t>
    </r>
  </si>
  <si>
    <t>Płyn do higienicznej i chirurgicznej dezynfekcji rąk</t>
  </si>
  <si>
    <t>zarejestrowany jako produkt biobójczy, na bazie etanolu o działaniu natychmiastowym i przedłużonym do 3 godz. Nie zawierający konserwantów, barwników - nie obciąża i nie drażni skóry. Spektrum: B,Tbc,F,V. Opakowanie - jednorazowy worek z zastawką uniemożliwiającą przedostanie się powietrza do wewnątrz opakowania. Kompatybilne z dozownikami manualnymi i bezdotykowymi systemu Sterisol</t>
  </si>
  <si>
    <t>Wyrób medyczny. Nie zawierający formaldehydu i aldehydu glutarowego, fenolu oraz jego pochodnych, kwasu octowego, substancji nadtlenowych oraz nie uwalniający aktywnego chloru. Koncentrat preparatu nie może być sklasyfikowany jako substancja żrąca. Możliwość zastosowania w obecności pacjentów, do powierzchni mających kontakt z żywnościom, na oddziale położniczym i noworodkowym. Produkt o wysokiej kompatybilności materiałowej potwierdzonej przez producenta. Spektrum – B, F, Tbc, V (HIV, HBV, HCV) w czasie max. 15 minut. Aktywny wobec Legionella pneumophila, Salmonella Enteritidis, MRSA, VRE. Stężenie użytkowe roztworu roboczego do 0,25%. Wykonawca zobowiązuje się dostarczyć 6 automatycznych urzadzeń dozujących na czas trwania umowy.</t>
  </si>
  <si>
    <t xml:space="preserve">Preparat do manualnej i automatycznej dezynfekcji endoskopów. </t>
  </si>
  <si>
    <t>Preparat do manualnego i automatycznego mycia endoskopów</t>
  </si>
  <si>
    <t>Preparat na bazie komplaksu enzymów: lipaza, amylaza, proteaza, mannaza, celulaza. Dobre właściwości myjące w stężeniu 0,5% w czasie 1 min.</t>
  </si>
  <si>
    <t>Wyrób medyczny. Nie zawierający formaldehydu i aldehydu glutarowego, fenolu oraz jego pochodnych, kwasu octowego, substancji nadtlenowych oraz nie uwalniający aktywnego chloru. Koncentrat preparatu nie może być sklasyfikowany jako substancja żrąca. Możliwość zastosowania w obecności pacjentów, do powierzchni mających kontakt z żywnościom, na oddziale położniczym i noworodkowym. Produkt o wysokiej kompatybilności materiałowej potwierdzonej przez producenta. Spektrum – B, F, Tbc, V (HIV, HBV, HCV, accinia, Rota, Herpes, Corona) w czasie maks. 30 minut. Aktywny wobec MRSA, Acinecobacter baumannii, Escherichia coli,
Klebsiella pneumoniae, Listeria monocytogenes, Salmonella enteritidis, VRE. Stężenie użytkowe roztworu roboczego do 0,5%. Wykonawca zobowiązuje się dostarczyć 4 automatyczne urzadzenie dozujące na czas trwania umowy.</t>
  </si>
  <si>
    <t xml:space="preserve">Opatrunek </t>
  </si>
  <si>
    <t>Elastyczny opatrunek stanowiący warstwę kontaktową wykonany w technologii TLC rozmiar 10 cm x 12 cm</t>
  </si>
  <si>
    <t>Opatrunek impregnowany jonami srebra (siarczan srebra) wykonany w technologii TLC rozmiar 10 cm x 12 cm</t>
  </si>
  <si>
    <t>Opatrunek  wykonany w technologii TLC zbudowany z włókninowej wkładki wykonanej z włókien charakteryzujacych się wysoką chłonnością,kohezyjnością i właściwościami hydrooczyszczającymi(poliakrylan).MatrycaTLC impregnowana srebrem rozmiar 10 cm x 10 cm</t>
  </si>
  <si>
    <t>Opatrunek  wykonany w technologii TLC zbudowany z włókninowej wkładki wykonanej z włókien charakteryzujacych się wysoką chłonnością,kohezyjnością i właściwościami hydrooczyszczającymi(poliakrylan).Matryca TLC impregnowana srebrem rozmiar 6 cm x 6 cm</t>
  </si>
  <si>
    <t>z białego, sztucznego jedwabiu, pokryty klejem hipoalergicznym z ząbkowanymi brzegami 2,5CMX5M</t>
  </si>
  <si>
    <t xml:space="preserve"> Aqua, Sodium Laureth Sulfate, PEG-7-Glyceryl Cocoate, Lauryl Glucoside, Laureth-2, Sodium Benzoate, Perfum</t>
  </si>
  <si>
    <t xml:space="preserve">Mycie rąk w higienicznej i chirurgicznej dezynfekcji rąk </t>
  </si>
  <si>
    <t>400 ml</t>
  </si>
  <si>
    <t>14.</t>
  </si>
  <si>
    <t xml:space="preserve">                      Załącznik nr 2</t>
  </si>
  <si>
    <t xml:space="preserve">Jałowy zestaw opatrunkowy mały do podciśnieniowej terapii leczenia ran, składający się z:                                                                                     a. opatrunku piankowego z elastycznej,czarnej pianki hydrofobowej o wymiarach 10cm x 7,5cm x 3,3cm                                                                    b.samoprzylepnej podkładki z portem , połączonej z  dwuświatłowym drenem z silikonu                                                                           c.2 x samoprzylepnej, transparentnej  folii poliuretanowej 15cm x 20 cm. Całość jałowo pakowana, umieszczona na polipropylenowej tacce a' 3 szt. </t>
  </si>
  <si>
    <t xml:space="preserve">Jałowy zestaw opatrunkowy średni do podciśnieniowej terapii leczenia ran, składający się z:                                                   a. opatrunku piankowego z elastycznej,czarnej pianki hydrofobowej o wymiarach 18cm x 12,5cm x 3,3cm                                                                b.samoprzylepnej podkładki z portem , połączonej z dwuświatłowym drenem z silikonu                                                                             c.2 x samoprzylepnej, transparentnej  folii poliuretanowej 20cm x 30 cm. Całość jałowo pakowana, umieszczona na polipropylenowej tacce a' 3 szt. </t>
  </si>
  <si>
    <t xml:space="preserve">Jałowy zestaw opatrunkowy bardzo duży XL do podciśnieniowej terapii leczenia ran, składający się z:                                                                                            a. opatrunku piankowego z elastycznej,czarnej pianki hydrofobowej o wymiarach 30cm x 30cm x 1,6cm 2 sztuki                                                                   b.samoprzylepnej podkładki  z portem, połączonej z dwuświatłowym drenem z silikonu                                                                             c.2 x samoprzylepnej, transparentnej  folii poliuretanowej 20cm x 30 cm. Całość jałowo pakowana, umieszczona na polipropylenowej tacce a' 3 szt. </t>
  </si>
  <si>
    <r>
      <t xml:space="preserve">Jałowy zbiornik  na wydzielinę  </t>
    </r>
    <r>
      <rPr>
        <b/>
        <sz val="9"/>
        <rFont val="Arial"/>
        <family val="2"/>
      </rPr>
      <t xml:space="preserve">300 ml </t>
    </r>
    <r>
      <rPr>
        <sz val="9"/>
        <rFont val="Arial"/>
        <family val="2"/>
      </rPr>
      <t xml:space="preserve">połączony z dwuświatłowym drenem z silikonu o długosci 180cm a' 3 szt. </t>
    </r>
  </si>
  <si>
    <r>
      <t xml:space="preserve">Jałowy zbiornik  na wydzielinę  </t>
    </r>
    <r>
      <rPr>
        <b/>
        <sz val="9"/>
        <rFont val="Arial"/>
        <family val="2"/>
      </rPr>
      <t>800 ml</t>
    </r>
    <r>
      <rPr>
        <sz val="9"/>
        <rFont val="Arial"/>
        <family val="2"/>
      </rPr>
      <t xml:space="preserve"> połączony z dwuświatłowym drenem z silikonu odługości 180cm a' 3 szt. </t>
    </r>
  </si>
  <si>
    <r>
      <t xml:space="preserve">Dodatkowe złącze   </t>
    </r>
    <r>
      <rPr>
        <b/>
        <sz val="9"/>
        <rFont val="Arial"/>
        <family val="2"/>
      </rPr>
      <t>Y</t>
    </r>
    <r>
      <rPr>
        <sz val="9"/>
        <rFont val="Arial"/>
        <family val="2"/>
      </rPr>
      <t xml:space="preserve"> do łączenia dwóch opatrunków a' 3 szt. </t>
    </r>
  </si>
  <si>
    <t xml:space="preserve">Sylikonowa warstwa kontaktowa do zabezpieczania ran przed wrastaniem ziarniny w opatrunkek rozmiar 7,5 x10cm a' 5 szt. </t>
  </si>
  <si>
    <t xml:space="preserve">Sylikonowa warstwa kontaktowa do zabezpieczania ran przed wrastaniem ziarniny w opatrunkek rozmiar 10 x20cm a' 5 szt. </t>
  </si>
  <si>
    <t xml:space="preserve">Sylikonowa warstwa kontaktowa do zabezpieczania ran przed wrastaniem ziarniny w opatrunkek rozmiar 20 x30cm a' 5 szt. </t>
  </si>
  <si>
    <t>15.</t>
  </si>
  <si>
    <t>16.</t>
  </si>
  <si>
    <t xml:space="preserve">Powyższy asortyment musi być kompatybilny z aparatami do podciśnieniowej terapii leczenia ran VIVANOTEC NPWT </t>
  </si>
  <si>
    <t>Kompres gazowy</t>
  </si>
  <si>
    <t>jałowe, z nitką rtg,  kl. II A, reg. 7, 10 x 10 cm, 17n  12 w. pakowane a'10 szt.</t>
  </si>
  <si>
    <t xml:space="preserve"> jałowe, z nitką rtg,  kl. II A, reg. 7, 10 x 10 cm, 17n  12 w. pakowane a'20 szt.</t>
  </si>
  <si>
    <t>jałowe, z nitką rtg,  kl. II A, reg. 7, 10 x 10 cm, 17n  12 w. pakowane a'40 szt.</t>
  </si>
  <si>
    <t xml:space="preserve"> jałowe ,  kl. II A, reg. 7, 7,5x 7,5 cm, 17n 8 w. pakowane a'3 szt. </t>
  </si>
  <si>
    <t xml:space="preserve"> jałowe ,  kl. II A, reg. 7, 7,5x 7,5 cm, 17n 8 w. pakowane a'5 szt. </t>
  </si>
  <si>
    <t xml:space="preserve">jałowe ,  kl. II A, reg. 7, 7,5x 7,5 cm, 17n 8 w. pakowane a'10 szt. </t>
  </si>
  <si>
    <t xml:space="preserve">jałowe,  kl. II A, reg. 7, 10 x 10 cm, 17n  8 w. pakowane a'2 szt. </t>
  </si>
  <si>
    <t xml:space="preserve"> jałowe,  kl. II A, reg. 7, 10 x 10 cm, 17n  8 w. pakowane a'3 szt. </t>
  </si>
  <si>
    <t xml:space="preserve">jałowe ,  kl. II A, reg. 7, 10 x 10 cm, 17n 8 w. pakowane a'5 szt. </t>
  </si>
  <si>
    <t xml:space="preserve">jałowe,  kl. II A, reg. 7, 10 x 10 cm, 17n  8 w. pakowane a'10 szt. </t>
  </si>
  <si>
    <t xml:space="preserve">jałowe,  kl. II A, reg. 7, 10 x 10 cm, 17n  8 w. pakowane a'20 szt. </t>
  </si>
  <si>
    <t xml:space="preserve">jałowe,  kl. II A, reg. 7, 10 x 20 cm, 17n  8 w. pakowane a'3 szt. </t>
  </si>
  <si>
    <t>Serweta operacyjna</t>
  </si>
  <si>
    <t>gazowa, jałowa, po praniu wstępnym z tasiemką i kontrastem rtg, sterylizowana para wodną, kl. IIA , reg. 7, 45x45cm,17n 4w. pakowana a'2 szt.</t>
  </si>
  <si>
    <t xml:space="preserve">Pakiet nr 3.  Opatrunki specjalistyczne </t>
  </si>
  <si>
    <t>Opatrunek hydrowłóknisty w technologii Hydrofiber</t>
  </si>
  <si>
    <t>składający się w 100% z karboksymetylocelulozy sodowej o wysokich właściwościach absorbcyjnych, pokryty hydrokoloidem, wykonany z masy hydrokoloidowej: karboksymetylocelulozy sodowej, pektyny i żelatyny, rozmiar: 9 x 10</t>
  </si>
  <si>
    <t>składający się w 100% z karboksymetylocelulozy sodowej o wysokich właściwościach absorbcyjnych, pokryty hydrokoloidem, wykonany z masy hydrokoloidowej: karboksymetylocelulozy sodowej, pektyny i żelatyny, rozmiar: 9 x 15</t>
  </si>
  <si>
    <t>składający się w 100% z karboksymetylocelulozy sodowej o wysokich właściwościach absorbcyjnych, pokryty hydrokoloidem, wykonany z masy hydrokoloidowej: karboksymetylocelulozy sodowej, pektyny i żelatyny, rozmiar: 9 x 25</t>
  </si>
  <si>
    <t>składający się w 100% z karboksymetylocelulozy sodowej o wysokich właściwościach absorbcyjnych, pokryty hydrokoloidem, wykonany z masy hydrokoloidowej: karboksymetylocelulozy sodowej, pektyny i żelatyny, rozmiar: 9 x 35</t>
  </si>
  <si>
    <t>z jonami srebra, składający się z karboksymetylocelulozy sodowej o wysokich właściwościach absorbcyjnych,wzmocniony przeszyciami, rozmiar 15 x 15</t>
  </si>
  <si>
    <t>z jonami srebra, składający się z karboksymetylocelulozy sodowej o wysokich właściwościach absorbcyjnych,wzmocniony przeszyciami, rozmiar 10 x 10</t>
  </si>
  <si>
    <t>z jonami srebra, składający się z karboksymetylocelulozy sodowej o wysokich właściwościach absorbcyjnych,wzmocniony przeszyciami w formie tamponady, rozmiar 2 x 45</t>
  </si>
  <si>
    <t>zbudowany z karboksymetylocelulozy sodowej o wysokich właściwościach absorbcyjnych,wzmocniony przeszyciami, rozmiar 10 x 10</t>
  </si>
  <si>
    <t>Sterylne opatrunki regulujące poziom wilgoci w ranie, nieprzylepne, wykonane składające się z wodoodpornej zewnętrznej błony poliuretanowej oraz wielowarstwowej części chłonnej.Opatrunek przylepny posiada dodatkowo delikatną, silikonową warstwę klejącą. Wielowarstwowa część chłonna zawiera warstwę pianki poliuretanowej oraz, warstwę kontaktową(karboksymetyloceluloza sodowa). Zewnętrzna warstwa błony poliuretanowej zapewnia wodoszczelność oraz stanowi barierę dla wirusów i bakterii. opatrunek przylepny rozmiar 12,5 x 12,5</t>
  </si>
  <si>
    <t>Sterylne opatrunki regulujące poziom wilgoci w ranie, nieprzylepne, wykonane składające się z wodoodpornej zewnętrznej błony poliuretanowej oraz wielowarstwowej części chłonnej.Opatrunek przylepny posiada dodatkowo delikatną, silikonową warstwę klejącą. Wielowarstwowa część chłonna zawiera warstwę pianki poliuretanowej oraz, warstwę kontaktową(karboksymetyloceluloza sodowa). Zewnętrzna warstwa błony poliuretanowej zapewnia wodoszczelność oraz stanowi barierę dla wirusów i bakterii. opatrunek nieprzylepny rozmiar 10 x 10</t>
  </si>
  <si>
    <t>z włókien alginianowów wapniowo -sodowych, rozmiar 7,5 x 12</t>
  </si>
  <si>
    <t>hydrokoloidowy zbudowany z 3  hydrokoloidów: karboksymetylocelulozy sodowej, pektyny, żelatyny, rozmiar 10 x10</t>
  </si>
  <si>
    <t>hydrokoloidowy zbudowany z 3  hydrokoloidów: karboksymetylocelulozy sodowej, pektyny, żelatyny, rozmiar 15 x15</t>
  </si>
  <si>
    <t>hydrokoloidowy cienki zbudowany z 3  hydrokoloidów: karboksymetylocelulozy sodowej, pektyny, żelatyny, rozmiar 10 x10</t>
  </si>
  <si>
    <t>hydrokoloidowy zbudowany z trzech hydrokoloidów w formie pasty, tubka 30g</t>
  </si>
  <si>
    <t>warstwowy piankowy z przylepną,slikonową,perforowaną warstwą kontaktową.Składajacy się z 3 warstw:zewnętrznej,warstwy chłonnej pianki i silikonowej warstwy kontaktowej z raną ,rozmiar 8 x 8</t>
  </si>
  <si>
    <t>warstwowy piankowy z przylepną,slikonową,perforowaną warstwą kontaktową.Składajacy się z 3 warstw:zewnętrznej,warstwy chłonnej pianki i silikonowej warstwy kontaktowej z raną ,rozmiar 10 x10</t>
  </si>
  <si>
    <t>warstwowy piankowy z przylepną,slikonową,perforowaną warstwą kontaktową.Składajacy się z 3 warstw:zewnętrznej,warstwy chłonnej pianki i silikonowej warstwy kontaktowej z raną ,rozmiar 15 x15</t>
  </si>
  <si>
    <t>warstwowy piankowy z przylepną,slikonową,perforowaną warstwą kontaktową.Składajacy się z 3 warstw:zewnętrznej,warstwy chłonnej pianki i silikonowej warstwy kontaktowej z raną ,rozmiar 5,5 x12</t>
  </si>
  <si>
    <t>warstwowy piankowy z przylepną,slikonową,perforowaną warstwą kontaktową.Składajacy się z 3 warstw:zewnętrznej,warstwy chłonnej pianki i silikonowej warstwy kontaktowej z raną ,rozmiar 10 x20</t>
  </si>
  <si>
    <t>hydrożelowy w postaci żelu składający się w 80% z wody, 15% glikolu propylenowego, 5% pektyny i karboksymetylocelulozy sodowej, tubka 15g</t>
  </si>
  <si>
    <t xml:space="preserve">Pakiet nr 4.  Opatrunki specjalistyczne </t>
  </si>
  <si>
    <t>Wykonawca zobowiązany jest do wykonania na własny koszt  minimum jeden raz w trakcie trwania umowy,  analizy poprawnosci  dekontaminacji maszynowej narzędzi medycznych urzadzeń myjących znajdujacych się w posiadaniu Zamawiającego</t>
  </si>
  <si>
    <t>17.</t>
  </si>
  <si>
    <t>18.</t>
  </si>
  <si>
    <t>drobnoustroje bytujące na skórze (w tym MRSA) i V (HBV w czsie 2 min. x 2, HIV, Herpes, Rota, Adeno)</t>
  </si>
  <si>
    <t>trzy substancje aktywne - etanol, alkohol izopropylowy, alkohol benzylowy; substancja pomocnicza: nadtlenek wodoru; bez zawartości jodu, chlorheksydyny, fenoli i jego pochodnych</t>
  </si>
  <si>
    <t>gotowy do użycia, szybkoschnący preparat alkoholowy, bezbarwny przeznaczony do odkażania skóry; produkt leczniczy</t>
  </si>
  <si>
    <t>butelka 350ml ze spryskiwaczem</t>
  </si>
  <si>
    <t>19.</t>
  </si>
  <si>
    <t>20.</t>
  </si>
  <si>
    <t>B, Tbc, F, V osłonowe (łącznie z HBV,HCV i HIV), Rota</t>
  </si>
  <si>
    <t>2% roztwór chlorhexydyny w 70% alkoholu izopropylowym</t>
  </si>
  <si>
    <t>Preparat do dezynfekcji sprzętu medycznego przed procedurami naruszajacymi ciągłość skóry o przedłużonej aplikacji.Przeznaczony do dezynfekcji zewnętrznych elementów centralnych i obwodowych cewników dożylnych</t>
  </si>
  <si>
    <t>21.</t>
  </si>
  <si>
    <t>gotowy do użycia, szybkoschnący preparat alkoholowy, barwny przeznaczony do odkażania skóry; produkt leczniczy</t>
  </si>
  <si>
    <t>butelka 1000 ml ze spryskiwaczem</t>
  </si>
  <si>
    <t>kanister 5000 ml</t>
  </si>
  <si>
    <t>Higieniczna dezynfekcja rąk EN 1500 30 sek. Chirurgiczna dezynfekcja rąk EN 12791 3 min. Bakteriobójczy EN 13727 15 sek. Drożdżobójczy EN 13624 15 sek. Bójczy wobec prątków gruźlicy EN 14348 15 sek.  Aktywny wobec wszystkich wirusów osłonionych (łącznie z HBV, HCV i HIV)   Skuteczność w stosunku do Rotawirusów EN 14476
15 sek Skuteczność w stosunku do Norowirusów (Norowirus mysi) EN 14476
15 sek. Wirusobójczy (Polio, Adeno) EN 14476 2 min.
zgodnie z RKI (Instytut Roberta Kocha) 30 sek.</t>
  </si>
  <si>
    <t>butelka 0,5 dm3 z pompką</t>
  </si>
  <si>
    <t>kanister 4,5 dm3</t>
  </si>
  <si>
    <t xml:space="preserve">Opakowanie j.m. </t>
  </si>
  <si>
    <t>z centralnym opatrunkiem, z zaokrąglonymi brzegami, rozm. 5 x 7,2 cm</t>
  </si>
  <si>
    <t>hydroaktywny, piankowy z krawędzią samoprzylepną, na piętę, łokieć, wym. 16,5cm x 18cm</t>
  </si>
  <si>
    <t>do ran, wymagający aktywnego oczyszczenia, aktywowany roztworem Ringera możliwość pozostawienia na ranie do 3 dni, wym.  7,5cm x 7,5cm</t>
  </si>
  <si>
    <t>do ran, wymagający aktywnego oczyszczenia, aktywowany roztworem Ringera możliwość pozostawienia na ranie do 3 dni, wym. 10cm x 10cm</t>
  </si>
  <si>
    <t xml:space="preserve">Jałowy zestaw opatrunkowy duży do podciśnieniowej terapii leczenia ran, składający się z:                                                                                            a. opatrunku piankowego z elastycznej,czarnej pianki hydrofobowej o wymiarach 25cm x 15cm x 3,3cm                                                                       b.samoprzylepnej podkładki  z portem, połączonej z dwuświatłowym drenem z silikonu                                                                             c.3 x samoprzylepnej, transparentnej  folii poliuretanowej 20cm x 30 cm. Całość jałowo pakowana, umieszczona na polipropylenowej tacce a' 3 szt. </t>
  </si>
  <si>
    <r>
      <t xml:space="preserve">Jałowy zestaw opatrunkowy </t>
    </r>
    <r>
      <rPr>
        <b/>
        <sz val="9"/>
        <rFont val="Arial"/>
        <family val="2"/>
      </rPr>
      <t>okrągły</t>
    </r>
    <r>
      <rPr>
        <sz val="9"/>
        <rFont val="Arial"/>
        <family val="2"/>
      </rPr>
      <t xml:space="preserve"> do podciśnieniowej terapii leczenia ran, składający się z:                                                                                            a. opatrunku piankowego z elastycznej,czarnej pianki hydrofobowej o o średnicy 12,5  i grubości 1,6 cm 2 sztuki                                                                   b.samoprzylepnej podkładki  z portem, połączonej z dwuświatłowym drenem z silikonu                                                                             c.2 x samoprzylepnej, transparentnej  folii poliuretanowej 20cm x 30 cm. Całość jałowo pakowana, umieszczona na polipropylenowej tacce a' 5 szt. </t>
    </r>
  </si>
  <si>
    <t xml:space="preserve">Zestaw opatrunkowy na płytkie rany do podciśnieniowej terapii leczenia ran, składający się z:                                                                                            a. opatrunku piankowego z elastycznej,czarnej pianki hydrofobowej o wymiarach 25cm x 15cm x 1,6cm                                                                       b.samoprzylepnej podkładki  z portem, połączonej z dwuświatłowym drenem z silikonu                                                                             c.6 x samoprzylepnej, transparentnej  folii poliuretanowej 20cm x 30 cm. Całość jałowo pakowana, umieszczona na polipropylenowej tacce a' 5 szt. </t>
  </si>
  <si>
    <t>Opatrunek brzuszny  zawierający w składzie a) folię ochronną o średnicy 65 cm na organy wewnętrzne, samoprzylepny port  z drenem b)opatrunku piankowego z  z elastycznej czarnej pianki hydrofobowej o wymiarach 38x25x1,6 cm 2 sztuki c) samoprzylepnej transparaentnej folii poliuretanowej o wymiarach 20x30 cm  6 sztuk. Całość jałowo pakowana umieszczona na polipropylenowej tacce. Opatrunek brzuszny musi umozliwąć leczenie rozległych ran brzusznych , szczególnie powikłanych przetokami i zabezpieczać przed jatrogennymi uszkodzeniami ściany jelita, do jakich może prowadzić bezpośrednie położenie gąbki.</t>
  </si>
  <si>
    <r>
      <t xml:space="preserve">Dodatkowy jałowy </t>
    </r>
    <r>
      <rPr>
        <b/>
        <sz val="9"/>
        <rFont val="Arial"/>
        <family val="2"/>
      </rPr>
      <t xml:space="preserve">port </t>
    </r>
    <r>
      <rPr>
        <sz val="9"/>
        <rFont val="Arial"/>
        <family val="2"/>
      </rPr>
      <t xml:space="preserve">osobno pakowany  8x8cm a' 3 szt. </t>
    </r>
  </si>
  <si>
    <t>Sterylny, biały hydrofilowy opatrunek z pianki PVA (polialkochol winylowy) o wymiarach 15x10 cm 10 szt w opakowaniu</t>
  </si>
  <si>
    <t xml:space="preserve">Sterylny, biały hydrofilowy opatrunek z pianki PVA (polialkochol winylowy) o wymiarach 7,5x10 cm, 10 sztuk w opakowaniu </t>
  </si>
  <si>
    <t>Gotowy do użycia produkt o działaniu sporobójczym</t>
  </si>
  <si>
    <t>Gotowy do użycia produkt o działaniu sporobójczym na bazie etanolu i nadtlenku wodoru. Spektrum B, F (C albicans). V (Noro, HBV, HCV, VRS) oraz S (B. subtilis) w czasie do 15 minut</t>
  </si>
  <si>
    <t xml:space="preserve">op1,0 lit. </t>
  </si>
  <si>
    <t>preparat do higienicznej i chirurgicznej dezynfekcji rąk i skóry</t>
  </si>
  <si>
    <t>(70g + 0,5g + 1,5g)/100g roztwór na skórę,  alkohol izopropylowy, chlorheksydyna diglukonianu, 30% roztwór nadtlenkiu wodoru</t>
  </si>
  <si>
    <t>drobnoustroje bytujące na skórze (w tym MRSA) i V (HBV , HIV w czasie 2 min. )</t>
  </si>
  <si>
    <t>Cena jedn. netto w zł</t>
  </si>
  <si>
    <t>Wartość  zamówienia brutto w zł</t>
  </si>
  <si>
    <t>Nazwa produktu</t>
  </si>
  <si>
    <t>Preparat sporobójczy do mycia i dezynfekcji powierzchni</t>
  </si>
  <si>
    <t>Opatrunek jałowy</t>
  </si>
  <si>
    <t>Jałowy super chłonny kompres do opatrywania ran bardzo silnie sączących, pokrytym nieprzylepną włókniną poliamidowo-wiskozową i z warstwą chłonną z gładkiej pulpy celulozowej i warstwy bibuły  Warstwa przylegająca do rany zabezpiecza przed przywieraniem. Rozmiar 13,5 x 25 cm A'10 szt</t>
  </si>
  <si>
    <t>Jałowy super chłonny kompres do opatrywania ran bardzo silnie sączących, pokrytym nieprzylepną włókniną poliamidowo-wiskozową i z warstwą chłonną z gładkiej pulpy celulozowej i warstwy bibuły  Warstwa przylegająca do rany zabezpiecza przed przywieraniem. Rozmiar 10 x 20 cm A,25 szt</t>
  </si>
  <si>
    <t>Termin dostawy ……………………..</t>
  </si>
  <si>
    <r>
      <t xml:space="preserve">sterylny, pełnochłonny, z włókniny typu SMMS lub SMS zapinany na rzep, rękawy zakończone elastycznym bawełnianym mankietem, troki łączone kartonikiem, sposób złożenia i konstrukcja pozwala na aplikację fartucha zapewniającą zachowanie sterylności zarówno z przodu jak i z tyłu operatora, kolor niebieski lub zielony, </t>
    </r>
    <r>
      <rPr>
        <b/>
        <sz val="8"/>
        <rFont val="Calibri"/>
        <family val="2"/>
      </rPr>
      <t>rozmiar L.</t>
    </r>
    <r>
      <rPr>
        <sz val="8"/>
        <rFont val="Calibri"/>
        <family val="2"/>
      </rPr>
      <t xml:space="preserve"> Fartuch powinien być zawinięty w papier krepowy lub serwetę z włókniny zabezpieczające przed przypadkowym zabrudzeniem w trakcie otwierania. </t>
    </r>
  </si>
  <si>
    <t>jałowy z nitką rtg, zwinięty gaza 20-24 nitkowa o wym. 8x8cm</t>
  </si>
  <si>
    <t>Pakiet nr 5.  Kompresy gazowe</t>
  </si>
  <si>
    <t xml:space="preserve">Pakiet nr 6.  Terapia podciśnieniowa </t>
  </si>
  <si>
    <t>Pakiet nr 7.  Paski do zamykania brzegów ran</t>
  </si>
  <si>
    <t xml:space="preserve">Pakiet nr 8.  Środki do dezynfekcji i mycia </t>
  </si>
  <si>
    <t xml:space="preserve">Pakiet nr 9  Środki do dezynfekcji i mycia </t>
  </si>
  <si>
    <t>Pakiet nr 10.  Płyn do dezynfekcji rąk</t>
  </si>
  <si>
    <t>Pakiet nr 12.  Dezynfekcja i mycie narzędzi</t>
  </si>
  <si>
    <t xml:space="preserve">Pakiet nr 13.  Płyny i żel do dezynfekcji </t>
  </si>
  <si>
    <t>Pakiet nr 11.  Preparat do dezynfekcji metodą zamgławiania</t>
  </si>
  <si>
    <t>Pakiet nr 14.  Kompresy włókninowe</t>
  </si>
  <si>
    <t>Kompres włókninowy</t>
  </si>
  <si>
    <t xml:space="preserve"> jałowe, 5x5 cm, 30 g w. pakowane a'2 szt. </t>
  </si>
  <si>
    <t xml:space="preserve"> jałowe ,   5x 5 cm, 30 g w. pakowane a'5 szt. </t>
  </si>
  <si>
    <t xml:space="preserve"> jałowe ,   5x5 cm, 30 g w. pakowane a'10 szt. </t>
  </si>
  <si>
    <t xml:space="preserve"> jałowe ,   7,5x 7,5 cm, 30 g w. pakowane a'2 szt. </t>
  </si>
  <si>
    <t xml:space="preserve"> jałowe ,   7,5x 7,5 cm, 30 g w. pakowane a'5 szt. </t>
  </si>
  <si>
    <t xml:space="preserve"> jałowe ,   7,5x 7,5 cm, 30 g w. pakowane a'10 szt. </t>
  </si>
  <si>
    <t xml:space="preserve"> jałowe ,   10x 10 cm, 30 g w. pakowane a'2 szt. </t>
  </si>
  <si>
    <t xml:space="preserve"> jałowe ,   10x 10 cm, 30 g w. pakowane a'5 szt. </t>
  </si>
  <si>
    <t xml:space="preserve"> jałowe ,   10x 10 cm, 30 g w. pakowane a'10 szt. </t>
  </si>
  <si>
    <t xml:space="preserve"> niejałowe, 5x5 cm, 30 g w. pakowane a'100 szt. </t>
  </si>
  <si>
    <t xml:space="preserve"> niejałowe,  7,5x7,5 cm, 30 g w. pakowane a'100 szt. </t>
  </si>
  <si>
    <t xml:space="preserve"> niejałowe,  10x10 cm, 30 g w. pakowane a'100 szt. </t>
  </si>
  <si>
    <t>(opatrzyć elektronicznym podpisem kwalifikowanym osoby uprawnionej do składania oświadczeń woli w imieniu wykonawcy)</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</si>
</sst>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0"/>
    <numFmt numFmtId="177" formatCode="#,##0.00\ _z_ł"/>
  </numFmts>
  <fonts count="6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i/>
      <sz val="8"/>
      <name val="Arial"/>
      <family val="2"/>
    </font>
    <font>
      <b/>
      <sz val="9"/>
      <name val="Calibri"/>
      <family val="2"/>
    </font>
    <font>
      <b/>
      <sz val="8"/>
      <name val="Calibri"/>
      <family val="2"/>
    </font>
    <font>
      <sz val="9"/>
      <name val="Calibri"/>
      <family val="2"/>
    </font>
    <font>
      <sz val="8"/>
      <name val="Calibri"/>
      <family val="2"/>
    </font>
    <font>
      <vertAlign val="superscript"/>
      <sz val="9"/>
      <name val="Calibri"/>
      <family val="2"/>
    </font>
    <font>
      <sz val="9"/>
      <name val="Arial"/>
      <family val="2"/>
    </font>
    <font>
      <b/>
      <sz val="9"/>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sz val="10"/>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Calibri"/>
      <family val="2"/>
    </font>
    <font>
      <b/>
      <sz val="10"/>
      <name val="Calibri"/>
      <family val="2"/>
    </font>
    <font>
      <sz val="8"/>
      <color indexed="10"/>
      <name val="Calibri"/>
      <family val="2"/>
    </font>
    <font>
      <sz val="7"/>
      <name val="Calibri"/>
      <family val="2"/>
    </font>
    <font>
      <i/>
      <sz val="8"/>
      <name val="Calibri"/>
      <family val="2"/>
    </font>
    <font>
      <sz val="9"/>
      <color indexed="10"/>
      <name val="Calibri"/>
      <family val="2"/>
    </font>
    <font>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RotisSansSerif"/>
      <family val="2"/>
    </font>
    <font>
      <sz val="10"/>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FF0000"/>
      <name val="Calibri"/>
      <family val="2"/>
    </font>
    <font>
      <sz val="9"/>
      <color rgb="FFFF0000"/>
      <name val="Calibri"/>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style="thin"/>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40" fillId="0" borderId="0">
      <alignment/>
      <protection/>
    </xf>
    <xf numFmtId="0" fontId="0" fillId="0" borderId="0">
      <alignment/>
      <protection/>
    </xf>
    <xf numFmtId="0" fontId="52" fillId="0" borderId="0">
      <alignment/>
      <protection/>
    </xf>
    <xf numFmtId="0" fontId="53"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8" fillId="32" borderId="0" applyNumberFormat="0" applyBorder="0" applyAlignment="0" applyProtection="0"/>
  </cellStyleXfs>
  <cellXfs count="173">
    <xf numFmtId="0" fontId="0" fillId="0" borderId="0" xfId="0"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xf>
    <xf numFmtId="0" fontId="5" fillId="0" borderId="0" xfId="0" applyFont="1" applyAlignment="1">
      <alignment/>
    </xf>
    <xf numFmtId="0" fontId="0" fillId="0" borderId="0" xfId="0" applyAlignment="1">
      <alignment wrapText="1"/>
    </xf>
    <xf numFmtId="4" fontId="0" fillId="0" borderId="0" xfId="0" applyNumberFormat="1" applyAlignment="1">
      <alignment/>
    </xf>
    <xf numFmtId="9" fontId="0" fillId="0" borderId="0" xfId="0" applyNumberFormat="1" applyAlignment="1">
      <alignment/>
    </xf>
    <xf numFmtId="9" fontId="4" fillId="0" borderId="0" xfId="0" applyNumberFormat="1" applyFont="1" applyAlignment="1">
      <alignment/>
    </xf>
    <xf numFmtId="0" fontId="0" fillId="0" borderId="0" xfId="0" applyAlignment="1">
      <alignment horizontal="left" wrapText="1"/>
    </xf>
    <xf numFmtId="0" fontId="6" fillId="0" borderId="10" xfId="0" applyFont="1" applyBorder="1" applyAlignment="1">
      <alignment horizontal="center" wrapText="1"/>
    </xf>
    <xf numFmtId="4" fontId="7" fillId="0" borderId="10" xfId="0" applyNumberFormat="1" applyFont="1" applyBorder="1" applyAlignment="1">
      <alignment horizontal="center" wrapText="1"/>
    </xf>
    <xf numFmtId="9" fontId="6" fillId="0" borderId="10" xfId="0" applyNumberFormat="1" applyFont="1" applyBorder="1" applyAlignment="1">
      <alignment horizontal="center" wrapText="1"/>
    </xf>
    <xf numFmtId="4" fontId="6" fillId="0" borderId="10" xfId="0" applyNumberFormat="1" applyFont="1" applyBorder="1" applyAlignment="1">
      <alignment horizontal="center" wrapText="1"/>
    </xf>
    <xf numFmtId="0" fontId="33" fillId="0" borderId="0" xfId="0" applyFont="1" applyAlignment="1">
      <alignment wrapText="1"/>
    </xf>
    <xf numFmtId="0" fontId="8" fillId="0" borderId="10" xfId="0" applyFont="1" applyBorder="1" applyAlignment="1">
      <alignment horizontal="left" wrapText="1"/>
    </xf>
    <xf numFmtId="0" fontId="9" fillId="0" borderId="10" xfId="0" applyFont="1" applyBorder="1" applyAlignment="1">
      <alignment horizontal="left" vertical="center" wrapText="1"/>
    </xf>
    <xf numFmtId="0" fontId="9" fillId="0" borderId="10" xfId="0" applyFont="1" applyBorder="1" applyAlignment="1">
      <alignment horizontal="left" wrapText="1"/>
    </xf>
    <xf numFmtId="0" fontId="9" fillId="0" borderId="10" xfId="0" applyFont="1" applyBorder="1" applyAlignment="1">
      <alignment wrapText="1"/>
    </xf>
    <xf numFmtId="0" fontId="33" fillId="0" borderId="10" xfId="0" applyFont="1" applyBorder="1" applyAlignment="1">
      <alignment horizontal="left" vertical="center" wrapText="1"/>
    </xf>
    <xf numFmtId="0" fontId="8" fillId="0" borderId="10" xfId="0" applyFont="1" applyBorder="1" applyAlignment="1">
      <alignment wrapText="1"/>
    </xf>
    <xf numFmtId="0" fontId="33" fillId="0" borderId="10" xfId="0" applyFont="1" applyBorder="1" applyAlignment="1">
      <alignment wrapText="1"/>
    </xf>
    <xf numFmtId="0" fontId="7" fillId="0" borderId="10" xfId="0" applyFont="1" applyBorder="1" applyAlignment="1">
      <alignment horizontal="center" wrapText="1"/>
    </xf>
    <xf numFmtId="0" fontId="9" fillId="0" borderId="0" xfId="0" applyFont="1" applyAlignment="1">
      <alignment wrapText="1"/>
    </xf>
    <xf numFmtId="0" fontId="9" fillId="0" borderId="10" xfId="0" applyFont="1" applyBorder="1" applyAlignment="1">
      <alignment horizontal="center" vertical="center" wrapText="1"/>
    </xf>
    <xf numFmtId="0" fontId="8" fillId="0" borderId="0" xfId="0" applyFont="1" applyAlignment="1">
      <alignment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horizontal="center" vertical="center"/>
    </xf>
    <xf numFmtId="0" fontId="33" fillId="0" borderId="10" xfId="0" applyFont="1" applyBorder="1" applyAlignment="1">
      <alignment/>
    </xf>
    <xf numFmtId="0" fontId="33" fillId="0" borderId="10" xfId="0" applyFont="1" applyBorder="1" applyAlignment="1">
      <alignment horizontal="center" vertical="center"/>
    </xf>
    <xf numFmtId="4" fontId="33" fillId="0" borderId="10" xfId="0" applyNumberFormat="1" applyFont="1" applyBorder="1" applyAlignment="1">
      <alignment/>
    </xf>
    <xf numFmtId="0" fontId="33" fillId="0" borderId="0" xfId="0" applyFont="1" applyAlignment="1">
      <alignment/>
    </xf>
    <xf numFmtId="0" fontId="34" fillId="0" borderId="0" xfId="0" applyFont="1" applyAlignment="1">
      <alignment/>
    </xf>
    <xf numFmtId="9" fontId="33" fillId="0" borderId="0" xfId="0" applyNumberFormat="1" applyFont="1" applyAlignment="1">
      <alignment/>
    </xf>
    <xf numFmtId="4" fontId="33" fillId="0" borderId="0" xfId="0" applyNumberFormat="1" applyFont="1" applyAlignment="1">
      <alignment/>
    </xf>
    <xf numFmtId="0" fontId="9" fillId="0" borderId="0" xfId="0" applyFont="1" applyAlignment="1">
      <alignment/>
    </xf>
    <xf numFmtId="9" fontId="8" fillId="0" borderId="0" xfId="0" applyNumberFormat="1" applyFont="1" applyAlignment="1">
      <alignment/>
    </xf>
    <xf numFmtId="4" fontId="8" fillId="0" borderId="0" xfId="0" applyNumberFormat="1" applyFont="1" applyAlignment="1">
      <alignment/>
    </xf>
    <xf numFmtId="0" fontId="8" fillId="0" borderId="10" xfId="0" applyFont="1" applyBorder="1" applyAlignment="1">
      <alignment horizontal="center"/>
    </xf>
    <xf numFmtId="4" fontId="34" fillId="0" borderId="0" xfId="0" applyNumberFormat="1" applyFont="1" applyAlignment="1">
      <alignment/>
    </xf>
    <xf numFmtId="0" fontId="9" fillId="0" borderId="10" xfId="0" applyFont="1" applyBorder="1" applyAlignment="1">
      <alignment horizontal="center"/>
    </xf>
    <xf numFmtId="0" fontId="59" fillId="0" borderId="10" xfId="0" applyFont="1" applyBorder="1" applyAlignment="1">
      <alignment vertical="center"/>
    </xf>
    <xf numFmtId="3" fontId="8" fillId="0" borderId="10" xfId="0" applyNumberFormat="1" applyFont="1" applyBorder="1" applyAlignment="1">
      <alignment horizontal="center"/>
    </xf>
    <xf numFmtId="0" fontId="9" fillId="0" borderId="10" xfId="0" applyFont="1" applyBorder="1" applyAlignment="1">
      <alignment/>
    </xf>
    <xf numFmtId="4" fontId="9" fillId="0" borderId="10" xfId="0" applyNumberFormat="1" applyFont="1" applyBorder="1" applyAlignment="1">
      <alignment/>
    </xf>
    <xf numFmtId="0" fontId="59" fillId="0" borderId="10" xfId="0" applyFont="1" applyBorder="1" applyAlignment="1">
      <alignment/>
    </xf>
    <xf numFmtId="0" fontId="36" fillId="0" borderId="10" xfId="0" applyFont="1" applyBorder="1" applyAlignment="1">
      <alignment horizontal="left" wrapText="1"/>
    </xf>
    <xf numFmtId="0" fontId="9" fillId="0" borderId="0" xfId="0" applyFont="1" applyFill="1" applyBorder="1" applyAlignment="1">
      <alignment horizontal="center"/>
    </xf>
    <xf numFmtId="0" fontId="33" fillId="0" borderId="0" xfId="0" applyFont="1" applyBorder="1" applyAlignment="1">
      <alignment/>
    </xf>
    <xf numFmtId="4" fontId="33" fillId="0" borderId="0" xfId="0" applyNumberFormat="1" applyFont="1" applyBorder="1" applyAlignment="1">
      <alignment/>
    </xf>
    <xf numFmtId="0" fontId="8" fillId="0" borderId="0" xfId="0" applyFont="1" applyAlignment="1">
      <alignment/>
    </xf>
    <xf numFmtId="4" fontId="9" fillId="0" borderId="0" xfId="0" applyNumberFormat="1" applyFont="1" applyAlignment="1">
      <alignment/>
    </xf>
    <xf numFmtId="0" fontId="37" fillId="0" borderId="0" xfId="0" applyFont="1" applyAlignment="1">
      <alignment/>
    </xf>
    <xf numFmtId="0" fontId="6" fillId="0" borderId="0" xfId="0" applyFont="1" applyAlignment="1">
      <alignment/>
    </xf>
    <xf numFmtId="0" fontId="60" fillId="0" borderId="10" xfId="0" applyFont="1" applyBorder="1" applyAlignment="1">
      <alignment vertical="center"/>
    </xf>
    <xf numFmtId="0" fontId="8" fillId="0" borderId="10" xfId="0" applyFont="1" applyBorder="1" applyAlignment="1">
      <alignment/>
    </xf>
    <xf numFmtId="9" fontId="8" fillId="0" borderId="10" xfId="0" applyNumberFormat="1" applyFont="1" applyBorder="1" applyAlignment="1">
      <alignment/>
    </xf>
    <xf numFmtId="0" fontId="60" fillId="0" borderId="10" xfId="0" applyFont="1" applyBorder="1" applyAlignment="1">
      <alignment/>
    </xf>
    <xf numFmtId="9" fontId="8" fillId="0" borderId="11" xfId="0" applyNumberFormat="1" applyFont="1" applyBorder="1" applyAlignment="1">
      <alignment/>
    </xf>
    <xf numFmtId="0" fontId="8" fillId="0" borderId="0" xfId="0" applyFont="1" applyBorder="1" applyAlignment="1">
      <alignment horizontal="center"/>
    </xf>
    <xf numFmtId="0" fontId="8" fillId="0" borderId="0" xfId="0" applyFont="1" applyBorder="1" applyAlignment="1">
      <alignment horizontal="left" wrapText="1"/>
    </xf>
    <xf numFmtId="0" fontId="60" fillId="0" borderId="0" xfId="0" applyFont="1" applyBorder="1" applyAlignment="1">
      <alignment/>
    </xf>
    <xf numFmtId="3" fontId="8" fillId="0" borderId="0" xfId="0" applyNumberFormat="1" applyFont="1" applyBorder="1" applyAlignment="1">
      <alignment horizontal="center"/>
    </xf>
    <xf numFmtId="0" fontId="8" fillId="0" borderId="0" xfId="0" applyFont="1" applyBorder="1" applyAlignment="1">
      <alignment/>
    </xf>
    <xf numFmtId="0" fontId="6" fillId="0" borderId="10" xfId="56" applyFont="1" applyBorder="1" applyAlignment="1">
      <alignment wrapText="1"/>
      <protection/>
    </xf>
    <xf numFmtId="0" fontId="7" fillId="0" borderId="10" xfId="56" applyFont="1" applyBorder="1" applyAlignment="1">
      <alignment wrapText="1"/>
      <protection/>
    </xf>
    <xf numFmtId="0" fontId="9" fillId="0" borderId="10" xfId="56" applyFont="1" applyBorder="1" applyAlignment="1">
      <alignment wrapText="1"/>
      <protection/>
    </xf>
    <xf numFmtId="0" fontId="8" fillId="0" borderId="10" xfId="56" applyFont="1" applyBorder="1" applyAlignment="1">
      <alignment wrapText="1"/>
      <protection/>
    </xf>
    <xf numFmtId="0" fontId="9" fillId="0" borderId="10" xfId="56" applyFont="1" applyBorder="1" applyAlignment="1">
      <alignment vertical="center" wrapText="1"/>
      <protection/>
    </xf>
    <xf numFmtId="3" fontId="8" fillId="0" borderId="10" xfId="56" applyNumberFormat="1" applyFont="1" applyBorder="1" applyAlignment="1">
      <alignment wrapText="1"/>
      <protection/>
    </xf>
    <xf numFmtId="4" fontId="9" fillId="0" borderId="10" xfId="56" applyNumberFormat="1" applyFont="1" applyBorder="1" applyAlignment="1">
      <alignment wrapText="1"/>
      <protection/>
    </xf>
    <xf numFmtId="0" fontId="33" fillId="0" borderId="10" xfId="56" applyFont="1" applyBorder="1" applyAlignment="1">
      <alignment wrapText="1"/>
      <protection/>
    </xf>
    <xf numFmtId="4" fontId="33" fillId="0" borderId="10" xfId="56" applyNumberFormat="1" applyFont="1" applyBorder="1" applyAlignment="1">
      <alignment wrapText="1"/>
      <protection/>
    </xf>
    <xf numFmtId="0" fontId="9" fillId="0" borderId="10" xfId="0" applyFont="1" applyBorder="1" applyAlignment="1">
      <alignment horizontal="left" vertical="center"/>
    </xf>
    <xf numFmtId="3" fontId="8"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6" fillId="0" borderId="10" xfId="0" applyFont="1" applyBorder="1" applyAlignment="1">
      <alignment horizontal="left" vertical="center" wrapText="1"/>
    </xf>
    <xf numFmtId="2" fontId="9" fillId="0" borderId="10" xfId="0" applyNumberFormat="1" applyFont="1" applyBorder="1" applyAlignment="1">
      <alignment horizontal="center" vertical="center"/>
    </xf>
    <xf numFmtId="0" fontId="33" fillId="0" borderId="0" xfId="0" applyFont="1" applyAlignment="1">
      <alignment horizontal="center"/>
    </xf>
    <xf numFmtId="0" fontId="9" fillId="0" borderId="0" xfId="0" applyFont="1" applyAlignment="1">
      <alignment horizontal="center"/>
    </xf>
    <xf numFmtId="0" fontId="9" fillId="0" borderId="0" xfId="0" applyFont="1" applyFill="1" applyBorder="1" applyAlignment="1">
      <alignment/>
    </xf>
    <xf numFmtId="0" fontId="33" fillId="0" borderId="0" xfId="0" applyFont="1" applyAlignment="1">
      <alignment/>
    </xf>
    <xf numFmtId="0" fontId="33" fillId="0" borderId="10" xfId="0" applyFont="1" applyBorder="1" applyAlignment="1">
      <alignment horizontal="center"/>
    </xf>
    <xf numFmtId="4" fontId="8" fillId="0" borderId="0" xfId="0" applyNumberFormat="1" applyFont="1" applyAlignment="1">
      <alignment wrapText="1"/>
    </xf>
    <xf numFmtId="9" fontId="8" fillId="0" borderId="0" xfId="0" applyNumberFormat="1" applyFont="1" applyAlignment="1">
      <alignment wrapText="1"/>
    </xf>
    <xf numFmtId="4" fontId="6" fillId="0" borderId="10" xfId="0" applyNumberFormat="1" applyFont="1" applyBorder="1" applyAlignment="1">
      <alignment horizontal="left" vertical="center" wrapText="1"/>
    </xf>
    <xf numFmtId="9" fontId="6" fillId="0" borderId="10" xfId="0" applyNumberFormat="1" applyFont="1" applyBorder="1" applyAlignment="1">
      <alignment horizontal="left" vertical="center" wrapText="1"/>
    </xf>
    <xf numFmtId="4" fontId="8"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4" fontId="8"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horizontal="center"/>
    </xf>
    <xf numFmtId="0" fontId="12" fillId="0" borderId="10" xfId="0" applyFont="1" applyBorder="1" applyAlignment="1">
      <alignment horizontal="center" wrapText="1"/>
    </xf>
    <xf numFmtId="0" fontId="13" fillId="0" borderId="10" xfId="0" applyFont="1" applyBorder="1" applyAlignment="1">
      <alignment horizontal="center" wrapText="1"/>
    </xf>
    <xf numFmtId="0" fontId="1" fillId="0" borderId="10" xfId="0" applyFont="1" applyBorder="1" applyAlignment="1">
      <alignment horizontal="center"/>
    </xf>
    <xf numFmtId="0" fontId="11" fillId="0" borderId="10" xfId="0" applyFont="1" applyBorder="1" applyAlignment="1">
      <alignment horizontal="left" wrapText="1"/>
    </xf>
    <xf numFmtId="0" fontId="61" fillId="0" borderId="10" xfId="0" applyFont="1" applyBorder="1" applyAlignment="1">
      <alignment vertical="center" wrapText="1"/>
    </xf>
    <xf numFmtId="0" fontId="11" fillId="0" borderId="10" xfId="0" applyFont="1" applyBorder="1" applyAlignment="1">
      <alignment horizontal="center" wrapText="1"/>
    </xf>
    <xf numFmtId="3" fontId="11" fillId="0" borderId="10" xfId="0" applyNumberFormat="1" applyFont="1" applyBorder="1" applyAlignment="1">
      <alignment horizontal="center"/>
    </xf>
    <xf numFmtId="0" fontId="1" fillId="0" borderId="10" xfId="0" applyFont="1" applyBorder="1" applyAlignment="1">
      <alignment horizontal="center"/>
    </xf>
    <xf numFmtId="0" fontId="61" fillId="0" borderId="10" xfId="0" applyFont="1" applyBorder="1" applyAlignment="1">
      <alignment wrapText="1"/>
    </xf>
    <xf numFmtId="0" fontId="1" fillId="0" borderId="0" xfId="0" applyFont="1" applyFill="1" applyBorder="1" applyAlignment="1">
      <alignment horizontal="center"/>
    </xf>
    <xf numFmtId="0" fontId="0" fillId="0" borderId="0" xfId="0" applyBorder="1" applyAlignment="1">
      <alignment/>
    </xf>
    <xf numFmtId="0" fontId="0" fillId="0" borderId="10" xfId="0" applyBorder="1" applyAlignment="1">
      <alignment/>
    </xf>
    <xf numFmtId="0" fontId="0" fillId="0" borderId="0" xfId="0" applyFont="1" applyAlignment="1">
      <alignment/>
    </xf>
    <xf numFmtId="4" fontId="13" fillId="0" borderId="10" xfId="0" applyNumberFormat="1" applyFont="1" applyBorder="1" applyAlignment="1">
      <alignment horizontal="center" wrapText="1"/>
    </xf>
    <xf numFmtId="9" fontId="12" fillId="0" borderId="10" xfId="0" applyNumberFormat="1" applyFont="1" applyBorder="1" applyAlignment="1">
      <alignment horizontal="center" wrapText="1"/>
    </xf>
    <xf numFmtId="4" fontId="12" fillId="0" borderId="10" xfId="0" applyNumberFormat="1" applyFont="1" applyBorder="1" applyAlignment="1">
      <alignment horizontal="center" wrapText="1"/>
    </xf>
    <xf numFmtId="0" fontId="11" fillId="0" borderId="10" xfId="0" applyFont="1" applyBorder="1" applyAlignment="1">
      <alignment horizontal="center"/>
    </xf>
    <xf numFmtId="0" fontId="11" fillId="0" borderId="10" xfId="0" applyFont="1" applyBorder="1" applyAlignment="1">
      <alignment vertical="top" wrapText="1"/>
    </xf>
    <xf numFmtId="0" fontId="0" fillId="0" borderId="10" xfId="0" applyFont="1" applyBorder="1" applyAlignment="1">
      <alignment horizontal="center" vertical="center" wrapText="1"/>
    </xf>
    <xf numFmtId="0" fontId="0" fillId="0" borderId="10" xfId="0" applyBorder="1" applyAlignment="1">
      <alignment horizontal="center" vertical="center"/>
    </xf>
    <xf numFmtId="4" fontId="0" fillId="0" borderId="10" xfId="0" applyNumberFormat="1" applyBorder="1" applyAlignment="1">
      <alignment/>
    </xf>
    <xf numFmtId="0" fontId="11" fillId="0" borderId="10" xfId="0" applyFont="1" applyBorder="1" applyAlignment="1">
      <alignment wrapText="1"/>
    </xf>
    <xf numFmtId="0" fontId="0" fillId="0" borderId="10" xfId="0" applyBorder="1" applyAlignment="1">
      <alignment vertical="top"/>
    </xf>
    <xf numFmtId="0" fontId="0" fillId="0" borderId="10" xfId="0" applyFont="1" applyBorder="1" applyAlignment="1">
      <alignment wrapText="1"/>
    </xf>
    <xf numFmtId="4" fontId="4" fillId="0" borderId="0" xfId="0" applyNumberFormat="1" applyFont="1" applyAlignment="1">
      <alignment/>
    </xf>
    <xf numFmtId="4" fontId="11" fillId="0" borderId="0" xfId="0" applyNumberFormat="1" applyFont="1" applyAlignment="1">
      <alignment/>
    </xf>
    <xf numFmtId="9" fontId="8" fillId="0" borderId="12" xfId="0" applyNumberFormat="1" applyFont="1" applyBorder="1" applyAlignment="1">
      <alignment/>
    </xf>
    <xf numFmtId="0" fontId="8" fillId="0" borderId="13" xfId="0" applyFont="1" applyBorder="1" applyAlignment="1">
      <alignment/>
    </xf>
    <xf numFmtId="0" fontId="8" fillId="0" borderId="12" xfId="0" applyFont="1" applyBorder="1" applyAlignment="1">
      <alignment horizontal="center"/>
    </xf>
    <xf numFmtId="0" fontId="60" fillId="0" borderId="14" xfId="0" applyFont="1" applyBorder="1" applyAlignment="1">
      <alignment/>
    </xf>
    <xf numFmtId="0" fontId="9" fillId="0" borderId="10" xfId="0" applyFont="1" applyFill="1" applyBorder="1" applyAlignment="1">
      <alignment horizontal="left" wrapText="1"/>
    </xf>
    <xf numFmtId="0" fontId="9" fillId="0" borderId="10" xfId="0" applyFont="1" applyFill="1" applyBorder="1" applyAlignment="1">
      <alignment wrapText="1"/>
    </xf>
    <xf numFmtId="0" fontId="9" fillId="0" borderId="10" xfId="0" applyFont="1" applyFill="1" applyBorder="1" applyAlignment="1">
      <alignment/>
    </xf>
    <xf numFmtId="0" fontId="8" fillId="0" borderId="10" xfId="0" applyFont="1" applyFill="1" applyBorder="1" applyAlignment="1">
      <alignment horizontal="center"/>
    </xf>
    <xf numFmtId="3" fontId="8" fillId="0" borderId="10" xfId="0" applyNumberFormat="1" applyFont="1" applyFill="1" applyBorder="1" applyAlignment="1">
      <alignment horizontal="center"/>
    </xf>
    <xf numFmtId="4" fontId="9" fillId="0" borderId="10" xfId="0" applyNumberFormat="1" applyFont="1" applyFill="1" applyBorder="1" applyAlignment="1">
      <alignment/>
    </xf>
    <xf numFmtId="0" fontId="9" fillId="0" borderId="10" xfId="56" applyFont="1" applyFill="1" applyBorder="1" applyAlignment="1">
      <alignment wrapText="1"/>
      <protection/>
    </xf>
    <xf numFmtId="4" fontId="9" fillId="0" borderId="10" xfId="56" applyNumberFormat="1" applyFont="1" applyFill="1" applyBorder="1" applyAlignment="1">
      <alignment wrapText="1"/>
      <protection/>
    </xf>
    <xf numFmtId="0" fontId="33" fillId="0" borderId="10" xfId="56" applyFont="1" applyFill="1" applyBorder="1" applyAlignment="1">
      <alignment wrapText="1"/>
      <protection/>
    </xf>
    <xf numFmtId="4" fontId="33" fillId="0" borderId="10" xfId="56" applyNumberFormat="1" applyFont="1" applyFill="1" applyBorder="1" applyAlignment="1">
      <alignment wrapText="1"/>
      <protection/>
    </xf>
    <xf numFmtId="0" fontId="33" fillId="0" borderId="10" xfId="56" applyFont="1" applyFill="1" applyBorder="1" applyAlignment="1">
      <alignment horizontal="center" wrapText="1"/>
      <protection/>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xf>
    <xf numFmtId="0" fontId="9" fillId="33" borderId="10" xfId="0" applyFont="1" applyFill="1" applyBorder="1" applyAlignment="1">
      <alignment vertical="center" wrapText="1"/>
    </xf>
    <xf numFmtId="4" fontId="8" fillId="0" borderId="15" xfId="0" applyNumberFormat="1" applyFont="1" applyBorder="1" applyAlignment="1">
      <alignment/>
    </xf>
    <xf numFmtId="4" fontId="8" fillId="0" borderId="11" xfId="0" applyNumberFormat="1" applyFont="1" applyBorder="1" applyAlignment="1">
      <alignment/>
    </xf>
    <xf numFmtId="4" fontId="0" fillId="0" borderId="10" xfId="0" applyNumberFormat="1" applyBorder="1" applyAlignment="1">
      <alignment vertical="center"/>
    </xf>
    <xf numFmtId="43" fontId="0" fillId="0" borderId="10" xfId="0" applyNumberFormat="1" applyBorder="1" applyAlignment="1">
      <alignment vertical="center"/>
    </xf>
    <xf numFmtId="9" fontId="0" fillId="0" borderId="10" xfId="0" applyNumberFormat="1" applyBorder="1" applyAlignment="1">
      <alignment vertical="center"/>
    </xf>
    <xf numFmtId="4" fontId="33" fillId="0" borderId="10" xfId="0" applyNumberFormat="1" applyFont="1" applyBorder="1" applyAlignment="1">
      <alignment horizontal="center"/>
    </xf>
    <xf numFmtId="4" fontId="8" fillId="0" borderId="10" xfId="56" applyNumberFormat="1" applyFont="1" applyBorder="1" applyAlignment="1">
      <alignment wrapText="1"/>
      <protection/>
    </xf>
    <xf numFmtId="4" fontId="9" fillId="0" borderId="10" xfId="0" applyNumberFormat="1" applyFont="1" applyBorder="1" applyAlignment="1">
      <alignment horizontal="center" vertical="center"/>
    </xf>
    <xf numFmtId="4" fontId="9" fillId="0" borderId="15" xfId="0" applyNumberFormat="1" applyFont="1" applyFill="1" applyBorder="1" applyAlignment="1">
      <alignment horizontal="center"/>
    </xf>
    <xf numFmtId="4" fontId="33" fillId="0" borderId="15" xfId="0" applyNumberFormat="1" applyFont="1" applyBorder="1" applyAlignment="1">
      <alignment horizontal="center"/>
    </xf>
    <xf numFmtId="4" fontId="1" fillId="0" borderId="10" xfId="0" applyNumberFormat="1" applyFont="1" applyBorder="1" applyAlignment="1">
      <alignment horizontal="center"/>
    </xf>
    <xf numFmtId="4" fontId="1" fillId="0" borderId="10" xfId="0" applyNumberFormat="1" applyFont="1" applyBorder="1" applyAlignment="1">
      <alignment horizontal="center"/>
    </xf>
    <xf numFmtId="4" fontId="1" fillId="0" borderId="0" xfId="0" applyNumberFormat="1" applyFont="1" applyAlignment="1">
      <alignment/>
    </xf>
    <xf numFmtId="4" fontId="0" fillId="0" borderId="10" xfId="0" applyNumberFormat="1" applyBorder="1" applyAlignment="1">
      <alignment horizontal="center"/>
    </xf>
    <xf numFmtId="43" fontId="33" fillId="0" borderId="10" xfId="0" applyNumberFormat="1" applyFont="1" applyBorder="1" applyAlignment="1">
      <alignment vertical="center"/>
    </xf>
    <xf numFmtId="9" fontId="33" fillId="0" borderId="10" xfId="0" applyNumberFormat="1" applyFont="1" applyBorder="1" applyAlignment="1">
      <alignment vertical="center"/>
    </xf>
    <xf numFmtId="4" fontId="33" fillId="0" borderId="10" xfId="0" applyNumberFormat="1" applyFont="1" applyBorder="1" applyAlignment="1">
      <alignment vertical="center"/>
    </xf>
    <xf numFmtId="0" fontId="11" fillId="0" borderId="10" xfId="0" applyFont="1" applyBorder="1" applyAlignment="1">
      <alignment horizontal="center" vertical="center" wrapText="1"/>
    </xf>
    <xf numFmtId="3" fontId="11" fillId="0" borderId="10"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1" fillId="0" borderId="10" xfId="0" applyNumberFormat="1" applyFont="1" applyBorder="1" applyAlignment="1">
      <alignment horizontal="center" vertical="center"/>
    </xf>
    <xf numFmtId="0" fontId="6" fillId="0" borderId="0" xfId="0" applyFont="1" applyAlignment="1">
      <alignment wrapText="1"/>
    </xf>
    <xf numFmtId="0" fontId="6" fillId="0" borderId="0" xfId="0" applyFont="1" applyAlignment="1">
      <alignment/>
    </xf>
    <xf numFmtId="0" fontId="37" fillId="0" borderId="0" xfId="0" applyFont="1" applyAlignment="1">
      <alignment horizontal="left"/>
    </xf>
    <xf numFmtId="0" fontId="5" fillId="0" borderId="0" xfId="0" applyFont="1" applyAlignment="1">
      <alignment horizontal="left"/>
    </xf>
    <xf numFmtId="0" fontId="12" fillId="0" borderId="0" xfId="0" applyFont="1" applyAlignment="1">
      <alignment horizontal="left" wrapText="1"/>
    </xf>
    <xf numFmtId="0" fontId="33" fillId="0" borderId="0" xfId="0" applyFont="1" applyAlignment="1">
      <alignment horizontal="center"/>
    </xf>
    <xf numFmtId="0" fontId="33" fillId="0" borderId="16" xfId="0" applyFont="1" applyBorder="1" applyAlignment="1">
      <alignment horizontal="center"/>
    </xf>
    <xf numFmtId="0" fontId="33" fillId="0" borderId="17" xfId="0" applyFont="1" applyBorder="1" applyAlignment="1">
      <alignment horizontal="center"/>
    </xf>
    <xf numFmtId="9" fontId="6" fillId="0" borderId="0" xfId="0" applyNumberFormat="1" applyFont="1" applyAlignment="1">
      <alignment horizontal="left" wrapText="1"/>
    </xf>
    <xf numFmtId="0" fontId="8" fillId="0" borderId="0" xfId="0" applyFont="1" applyAlignment="1">
      <alignment horizontal="left" wrapText="1"/>
    </xf>
    <xf numFmtId="0" fontId="6" fillId="0" borderId="16" xfId="0" applyFont="1" applyBorder="1" applyAlignment="1">
      <alignment horizontal="center"/>
    </xf>
    <xf numFmtId="0" fontId="6" fillId="0" borderId="17" xfId="0" applyFont="1" applyBorder="1" applyAlignment="1">
      <alignment horizontal="center"/>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 2" xfId="52"/>
    <cellStyle name="Normalny 2" xfId="53"/>
    <cellStyle name="Normalny 2 2" xfId="54"/>
    <cellStyle name="Normalny 3" xfId="55"/>
    <cellStyle name="Normalny 4" xfId="56"/>
    <cellStyle name="Normalny 5" xfId="57"/>
    <cellStyle name="Obliczenia" xfId="58"/>
    <cellStyle name="Followed Hyperlink" xfId="59"/>
    <cellStyle name="Percent" xfId="60"/>
    <cellStyle name="Procentowy 2"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2 2"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1"/>
  <sheetViews>
    <sheetView tabSelected="1" zoomScale="120" zoomScaleNormal="120" zoomScaleSheetLayoutView="100" workbookViewId="0" topLeftCell="A28">
      <selection activeCell="C67" sqref="C67"/>
    </sheetView>
  </sheetViews>
  <sheetFormatPr defaultColWidth="9.140625" defaultRowHeight="12.75"/>
  <cols>
    <col min="1" max="1" width="3.57421875" style="0" customWidth="1"/>
    <col min="2" max="2" width="10.7109375" style="0" customWidth="1"/>
    <col min="3" max="3" width="34.8515625" style="0" customWidth="1"/>
    <col min="4" max="5" width="10.28125" style="0" customWidth="1"/>
    <col min="6" max="6" width="6.8515625" style="0" customWidth="1"/>
    <col min="10" max="10" width="13.57421875" style="6" customWidth="1"/>
    <col min="11" max="11" width="13.8515625" style="0" customWidth="1"/>
  </cols>
  <sheetData>
    <row r="1" spans="1:11" ht="12.75">
      <c r="A1" s="33" t="s">
        <v>8</v>
      </c>
      <c r="B1" s="33"/>
      <c r="C1" s="33"/>
      <c r="D1" s="33"/>
      <c r="E1" s="33"/>
      <c r="F1" s="33"/>
      <c r="G1" s="33"/>
      <c r="H1" s="34" t="s">
        <v>177</v>
      </c>
      <c r="I1" s="33"/>
      <c r="J1" s="36"/>
      <c r="K1" s="33"/>
    </row>
    <row r="2" spans="1:11" ht="12.75">
      <c r="A2" s="34" t="s">
        <v>13</v>
      </c>
      <c r="B2" s="34"/>
      <c r="C2" s="33"/>
      <c r="D2" s="33"/>
      <c r="E2" s="33"/>
      <c r="F2" s="33"/>
      <c r="G2" s="33"/>
      <c r="H2" s="33"/>
      <c r="I2" s="33"/>
      <c r="J2" s="36"/>
      <c r="K2" s="33"/>
    </row>
    <row r="3" spans="1:11" ht="12.75">
      <c r="A3" s="33"/>
      <c r="B3" s="33"/>
      <c r="C3" s="33"/>
      <c r="D3" s="33"/>
      <c r="E3" s="33"/>
      <c r="F3" s="33"/>
      <c r="G3" s="33"/>
      <c r="H3" s="33"/>
      <c r="I3" s="33"/>
      <c r="J3" s="36"/>
      <c r="K3" s="33"/>
    </row>
    <row r="4" spans="1:11" ht="39" customHeight="1">
      <c r="A4" s="28" t="s">
        <v>116</v>
      </c>
      <c r="B4" s="10" t="s">
        <v>1</v>
      </c>
      <c r="C4" s="28" t="s">
        <v>11</v>
      </c>
      <c r="D4" s="10" t="s">
        <v>17</v>
      </c>
      <c r="E4" s="10" t="s">
        <v>124</v>
      </c>
      <c r="F4" s="28" t="s">
        <v>2</v>
      </c>
      <c r="G4" s="10" t="s">
        <v>10</v>
      </c>
      <c r="H4" s="22" t="s">
        <v>5</v>
      </c>
      <c r="I4" s="10" t="s">
        <v>4</v>
      </c>
      <c r="J4" s="13" t="s">
        <v>3</v>
      </c>
      <c r="K4" s="10" t="s">
        <v>6</v>
      </c>
    </row>
    <row r="5" spans="1:11" s="3" customFormat="1" ht="24.75" customHeight="1">
      <c r="A5" s="42">
        <v>1</v>
      </c>
      <c r="B5" s="17" t="s">
        <v>14</v>
      </c>
      <c r="C5" s="15" t="s">
        <v>15</v>
      </c>
      <c r="D5" s="43"/>
      <c r="E5" s="43"/>
      <c r="F5" s="40" t="s">
        <v>16</v>
      </c>
      <c r="G5" s="44">
        <v>4000</v>
      </c>
      <c r="H5" s="45"/>
      <c r="I5" s="45"/>
      <c r="J5" s="46">
        <f>G5*H5</f>
        <v>0</v>
      </c>
      <c r="K5" s="46"/>
    </row>
    <row r="6" spans="1:11" s="2" customFormat="1" ht="24.75" customHeight="1">
      <c r="A6" s="42">
        <v>2</v>
      </c>
      <c r="B6" s="17" t="s">
        <v>19</v>
      </c>
      <c r="C6" s="26" t="s">
        <v>18</v>
      </c>
      <c r="D6" s="47"/>
      <c r="E6" s="47"/>
      <c r="F6" s="40" t="s">
        <v>7</v>
      </c>
      <c r="G6" s="44">
        <v>6000</v>
      </c>
      <c r="H6" s="45"/>
      <c r="I6" s="45"/>
      <c r="J6" s="46">
        <f aca="true" t="shared" si="0" ref="J6:J59">G6*H6</f>
        <v>0</v>
      </c>
      <c r="K6" s="46"/>
    </row>
    <row r="7" spans="1:11" s="2" customFormat="1" ht="24.75" customHeight="1">
      <c r="A7" s="42">
        <v>3</v>
      </c>
      <c r="B7" s="17" t="s">
        <v>19</v>
      </c>
      <c r="C7" s="26" t="s">
        <v>20</v>
      </c>
      <c r="D7" s="45"/>
      <c r="E7" s="45"/>
      <c r="F7" s="40" t="s">
        <v>7</v>
      </c>
      <c r="G7" s="44">
        <v>2200</v>
      </c>
      <c r="H7" s="45"/>
      <c r="I7" s="45"/>
      <c r="J7" s="46">
        <f t="shared" si="0"/>
        <v>0</v>
      </c>
      <c r="K7" s="46"/>
    </row>
    <row r="8" spans="1:11" s="2" customFormat="1" ht="24.75" customHeight="1">
      <c r="A8" s="42">
        <v>4</v>
      </c>
      <c r="B8" s="17" t="s">
        <v>19</v>
      </c>
      <c r="C8" s="26" t="s">
        <v>21</v>
      </c>
      <c r="D8" s="45"/>
      <c r="E8" s="45"/>
      <c r="F8" s="40" t="s">
        <v>7</v>
      </c>
      <c r="G8" s="44">
        <v>1300</v>
      </c>
      <c r="H8" s="45"/>
      <c r="I8" s="45"/>
      <c r="J8" s="46">
        <f t="shared" si="0"/>
        <v>0</v>
      </c>
      <c r="K8" s="46"/>
    </row>
    <row r="9" spans="1:11" s="2" customFormat="1" ht="33.75" customHeight="1">
      <c r="A9" s="42">
        <v>5</v>
      </c>
      <c r="B9" s="17" t="s">
        <v>117</v>
      </c>
      <c r="C9" s="26" t="s">
        <v>118</v>
      </c>
      <c r="D9" s="45"/>
      <c r="E9" s="45"/>
      <c r="F9" s="40" t="s">
        <v>7</v>
      </c>
      <c r="G9" s="44">
        <v>40</v>
      </c>
      <c r="H9" s="45"/>
      <c r="I9" s="45"/>
      <c r="J9" s="46">
        <f t="shared" si="0"/>
        <v>0</v>
      </c>
      <c r="K9" s="46"/>
    </row>
    <row r="10" spans="1:11" s="2" customFormat="1" ht="33" customHeight="1">
      <c r="A10" s="42">
        <v>6</v>
      </c>
      <c r="B10" s="17" t="s">
        <v>117</v>
      </c>
      <c r="C10" s="26" t="s">
        <v>120</v>
      </c>
      <c r="D10" s="45"/>
      <c r="E10" s="45"/>
      <c r="F10" s="40" t="s">
        <v>7</v>
      </c>
      <c r="G10" s="44">
        <v>40</v>
      </c>
      <c r="H10" s="45"/>
      <c r="I10" s="45"/>
      <c r="J10" s="46">
        <f t="shared" si="0"/>
        <v>0</v>
      </c>
      <c r="K10" s="46"/>
    </row>
    <row r="11" spans="1:11" s="2" customFormat="1" ht="42.75" customHeight="1">
      <c r="A11" s="42">
        <v>7</v>
      </c>
      <c r="B11" s="48" t="s">
        <v>119</v>
      </c>
      <c r="C11" s="26" t="s">
        <v>121</v>
      </c>
      <c r="D11" s="45"/>
      <c r="E11" s="45"/>
      <c r="F11" s="40" t="s">
        <v>7</v>
      </c>
      <c r="G11" s="44">
        <v>50</v>
      </c>
      <c r="H11" s="45"/>
      <c r="I11" s="45"/>
      <c r="J11" s="46">
        <f t="shared" si="0"/>
        <v>0</v>
      </c>
      <c r="K11" s="46"/>
    </row>
    <row r="12" spans="1:11" s="2" customFormat="1" ht="38.25" customHeight="1">
      <c r="A12" s="42">
        <v>8</v>
      </c>
      <c r="B12" s="48" t="s">
        <v>119</v>
      </c>
      <c r="C12" s="26" t="s">
        <v>122</v>
      </c>
      <c r="D12" s="45"/>
      <c r="E12" s="45"/>
      <c r="F12" s="40" t="s">
        <v>7</v>
      </c>
      <c r="G12" s="44">
        <v>80</v>
      </c>
      <c r="H12" s="45"/>
      <c r="I12" s="45"/>
      <c r="J12" s="46">
        <f t="shared" si="0"/>
        <v>0</v>
      </c>
      <c r="K12" s="46"/>
    </row>
    <row r="13" spans="1:11" s="2" customFormat="1" ht="40.5" customHeight="1">
      <c r="A13" s="42">
        <v>9</v>
      </c>
      <c r="B13" s="48" t="s">
        <v>119</v>
      </c>
      <c r="C13" s="26" t="s">
        <v>123</v>
      </c>
      <c r="D13" s="45"/>
      <c r="E13" s="45"/>
      <c r="F13" s="40" t="s">
        <v>7</v>
      </c>
      <c r="G13" s="44">
        <v>300</v>
      </c>
      <c r="H13" s="45"/>
      <c r="I13" s="45"/>
      <c r="J13" s="46">
        <f t="shared" si="0"/>
        <v>0</v>
      </c>
      <c r="K13" s="46"/>
    </row>
    <row r="14" spans="1:11" s="2" customFormat="1" ht="26.25" customHeight="1">
      <c r="A14" s="42">
        <v>10</v>
      </c>
      <c r="B14" s="17" t="s">
        <v>22</v>
      </c>
      <c r="C14" s="20" t="s">
        <v>23</v>
      </c>
      <c r="D14" s="45"/>
      <c r="E14" s="45"/>
      <c r="F14" s="40" t="s">
        <v>7</v>
      </c>
      <c r="G14" s="44">
        <v>2700</v>
      </c>
      <c r="H14" s="45"/>
      <c r="I14" s="45"/>
      <c r="J14" s="46">
        <f t="shared" si="0"/>
        <v>0</v>
      </c>
      <c r="K14" s="46"/>
    </row>
    <row r="15" spans="1:11" s="2" customFormat="1" ht="27" customHeight="1">
      <c r="A15" s="42">
        <v>11</v>
      </c>
      <c r="B15" s="17" t="s">
        <v>22</v>
      </c>
      <c r="C15" s="20" t="s">
        <v>24</v>
      </c>
      <c r="D15" s="45"/>
      <c r="E15" s="45"/>
      <c r="F15" s="40" t="s">
        <v>7</v>
      </c>
      <c r="G15" s="44">
        <v>300</v>
      </c>
      <c r="H15" s="45"/>
      <c r="I15" s="45"/>
      <c r="J15" s="46">
        <f t="shared" si="0"/>
        <v>0</v>
      </c>
      <c r="K15" s="46"/>
    </row>
    <row r="16" spans="1:11" s="2" customFormat="1" ht="26.25" customHeight="1">
      <c r="A16" s="42">
        <v>12</v>
      </c>
      <c r="B16" s="17" t="s">
        <v>22</v>
      </c>
      <c r="C16" s="20" t="s">
        <v>25</v>
      </c>
      <c r="D16" s="45"/>
      <c r="E16" s="45"/>
      <c r="F16" s="40" t="s">
        <v>7</v>
      </c>
      <c r="G16" s="44">
        <v>100</v>
      </c>
      <c r="H16" s="45"/>
      <c r="I16" s="45"/>
      <c r="J16" s="46">
        <f t="shared" si="0"/>
        <v>0</v>
      </c>
      <c r="K16" s="46"/>
    </row>
    <row r="17" spans="1:11" s="2" customFormat="1" ht="24.75" customHeight="1">
      <c r="A17" s="42">
        <v>13</v>
      </c>
      <c r="B17" s="17" t="s">
        <v>22</v>
      </c>
      <c r="C17" s="20" t="s">
        <v>125</v>
      </c>
      <c r="D17" s="45"/>
      <c r="E17" s="45"/>
      <c r="F17" s="40" t="s">
        <v>7</v>
      </c>
      <c r="G17" s="44">
        <v>500</v>
      </c>
      <c r="H17" s="45"/>
      <c r="I17" s="45"/>
      <c r="J17" s="46">
        <f t="shared" si="0"/>
        <v>0</v>
      </c>
      <c r="K17" s="46"/>
    </row>
    <row r="18" spans="1:11" s="2" customFormat="1" ht="35.25" customHeight="1">
      <c r="A18" s="42">
        <v>14</v>
      </c>
      <c r="B18" s="17" t="s">
        <v>26</v>
      </c>
      <c r="C18" s="20" t="s">
        <v>27</v>
      </c>
      <c r="D18" s="45"/>
      <c r="E18" s="45"/>
      <c r="F18" s="40" t="s">
        <v>7</v>
      </c>
      <c r="G18" s="44">
        <v>30</v>
      </c>
      <c r="H18" s="45"/>
      <c r="I18" s="45"/>
      <c r="J18" s="46">
        <f t="shared" si="0"/>
        <v>0</v>
      </c>
      <c r="K18" s="46"/>
    </row>
    <row r="19" spans="1:11" s="2" customFormat="1" ht="24.75" customHeight="1">
      <c r="A19" s="42">
        <v>15</v>
      </c>
      <c r="B19" s="17" t="s">
        <v>28</v>
      </c>
      <c r="C19" s="20" t="s">
        <v>61</v>
      </c>
      <c r="D19" s="45"/>
      <c r="E19" s="45"/>
      <c r="F19" s="40" t="s">
        <v>12</v>
      </c>
      <c r="G19" s="44">
        <v>1300</v>
      </c>
      <c r="H19" s="45"/>
      <c r="I19" s="45"/>
      <c r="J19" s="46">
        <f t="shared" si="0"/>
        <v>0</v>
      </c>
      <c r="K19" s="46"/>
    </row>
    <row r="20" spans="1:11" s="2" customFormat="1" ht="27.75" customHeight="1">
      <c r="A20" s="42">
        <v>16</v>
      </c>
      <c r="B20" s="17" t="s">
        <v>28</v>
      </c>
      <c r="C20" s="20" t="s">
        <v>62</v>
      </c>
      <c r="D20" s="45"/>
      <c r="E20" s="45"/>
      <c r="F20" s="40" t="s">
        <v>12</v>
      </c>
      <c r="G20" s="44">
        <v>2200</v>
      </c>
      <c r="H20" s="45"/>
      <c r="I20" s="45"/>
      <c r="J20" s="46">
        <f t="shared" si="0"/>
        <v>0</v>
      </c>
      <c r="K20" s="46"/>
    </row>
    <row r="21" spans="1:11" s="2" customFormat="1" ht="27" customHeight="1">
      <c r="A21" s="42">
        <v>17</v>
      </c>
      <c r="B21" s="17" t="s">
        <v>29</v>
      </c>
      <c r="C21" s="20" t="s">
        <v>30</v>
      </c>
      <c r="D21" s="45"/>
      <c r="E21" s="45"/>
      <c r="F21" s="40" t="s">
        <v>7</v>
      </c>
      <c r="G21" s="44">
        <v>250</v>
      </c>
      <c r="H21" s="45"/>
      <c r="I21" s="45"/>
      <c r="J21" s="46">
        <f t="shared" si="0"/>
        <v>0</v>
      </c>
      <c r="K21" s="46"/>
    </row>
    <row r="22" spans="1:11" s="2" customFormat="1" ht="24" customHeight="1">
      <c r="A22" s="42">
        <v>18</v>
      </c>
      <c r="B22" s="17" t="s">
        <v>29</v>
      </c>
      <c r="C22" s="20" t="s">
        <v>31</v>
      </c>
      <c r="D22" s="45"/>
      <c r="E22" s="45"/>
      <c r="F22" s="40" t="s">
        <v>7</v>
      </c>
      <c r="G22" s="44">
        <v>750</v>
      </c>
      <c r="H22" s="45"/>
      <c r="I22" s="45"/>
      <c r="J22" s="46">
        <f t="shared" si="0"/>
        <v>0</v>
      </c>
      <c r="K22" s="46"/>
    </row>
    <row r="23" spans="1:11" s="2" customFormat="1" ht="21.75" customHeight="1">
      <c r="A23" s="42">
        <v>19</v>
      </c>
      <c r="B23" s="17" t="s">
        <v>29</v>
      </c>
      <c r="C23" s="20" t="s">
        <v>32</v>
      </c>
      <c r="D23" s="45"/>
      <c r="E23" s="45"/>
      <c r="F23" s="40" t="s">
        <v>7</v>
      </c>
      <c r="G23" s="44">
        <v>650</v>
      </c>
      <c r="H23" s="45"/>
      <c r="I23" s="45"/>
      <c r="J23" s="46">
        <f t="shared" si="0"/>
        <v>0</v>
      </c>
      <c r="K23" s="46"/>
    </row>
    <row r="24" spans="1:11" s="2" customFormat="1" ht="24" customHeight="1">
      <c r="A24" s="42">
        <v>20</v>
      </c>
      <c r="B24" s="17" t="s">
        <v>29</v>
      </c>
      <c r="C24" s="20" t="s">
        <v>33</v>
      </c>
      <c r="D24" s="45"/>
      <c r="E24" s="45"/>
      <c r="F24" s="40" t="s">
        <v>7</v>
      </c>
      <c r="G24" s="44">
        <v>20</v>
      </c>
      <c r="H24" s="45"/>
      <c r="I24" s="45"/>
      <c r="J24" s="46">
        <f t="shared" si="0"/>
        <v>0</v>
      </c>
      <c r="K24" s="46"/>
    </row>
    <row r="25" spans="1:11" s="2" customFormat="1" ht="34.5" customHeight="1">
      <c r="A25" s="42">
        <v>21</v>
      </c>
      <c r="B25" s="17" t="s">
        <v>26</v>
      </c>
      <c r="C25" s="15" t="s">
        <v>126</v>
      </c>
      <c r="D25" s="45"/>
      <c r="E25" s="45"/>
      <c r="F25" s="40" t="s">
        <v>7</v>
      </c>
      <c r="G25" s="44">
        <v>25</v>
      </c>
      <c r="H25" s="45"/>
      <c r="I25" s="45"/>
      <c r="J25" s="46">
        <f t="shared" si="0"/>
        <v>0</v>
      </c>
      <c r="K25" s="46"/>
    </row>
    <row r="26" spans="1:11" s="2" customFormat="1" ht="33.75" customHeight="1">
      <c r="A26" s="42">
        <v>22</v>
      </c>
      <c r="B26" s="17" t="s">
        <v>26</v>
      </c>
      <c r="C26" s="15" t="s">
        <v>34</v>
      </c>
      <c r="D26" s="45"/>
      <c r="E26" s="45"/>
      <c r="F26" s="40" t="s">
        <v>7</v>
      </c>
      <c r="G26" s="44">
        <v>60</v>
      </c>
      <c r="H26" s="45"/>
      <c r="I26" s="45"/>
      <c r="J26" s="46">
        <f t="shared" si="0"/>
        <v>0</v>
      </c>
      <c r="K26" s="46"/>
    </row>
    <row r="27" spans="1:11" s="2" customFormat="1" ht="36.75" customHeight="1">
      <c r="A27" s="42">
        <v>23</v>
      </c>
      <c r="B27" s="17" t="s">
        <v>26</v>
      </c>
      <c r="C27" s="15" t="s">
        <v>35</v>
      </c>
      <c r="D27" s="45"/>
      <c r="E27" s="45"/>
      <c r="F27" s="40" t="s">
        <v>7</v>
      </c>
      <c r="G27" s="44">
        <v>15</v>
      </c>
      <c r="H27" s="45"/>
      <c r="I27" s="45"/>
      <c r="J27" s="46">
        <f t="shared" si="0"/>
        <v>0</v>
      </c>
      <c r="K27" s="46"/>
    </row>
    <row r="28" spans="1:11" s="2" customFormat="1" ht="25.5" customHeight="1">
      <c r="A28" s="42">
        <v>24</v>
      </c>
      <c r="B28" s="17" t="s">
        <v>36</v>
      </c>
      <c r="C28" s="20" t="s">
        <v>37</v>
      </c>
      <c r="D28" s="45"/>
      <c r="E28" s="45"/>
      <c r="F28" s="40" t="s">
        <v>7</v>
      </c>
      <c r="G28" s="44">
        <v>400</v>
      </c>
      <c r="H28" s="45"/>
      <c r="I28" s="45"/>
      <c r="J28" s="46">
        <f t="shared" si="0"/>
        <v>0</v>
      </c>
      <c r="K28" s="46"/>
    </row>
    <row r="29" spans="1:11" s="2" customFormat="1" ht="24.75" customHeight="1">
      <c r="A29" s="42">
        <v>25</v>
      </c>
      <c r="B29" s="17" t="s">
        <v>36</v>
      </c>
      <c r="C29" s="20" t="s">
        <v>38</v>
      </c>
      <c r="D29" s="45"/>
      <c r="E29" s="45"/>
      <c r="F29" s="40" t="s">
        <v>7</v>
      </c>
      <c r="G29" s="44">
        <v>50</v>
      </c>
      <c r="H29" s="45"/>
      <c r="I29" s="45"/>
      <c r="J29" s="46">
        <f t="shared" si="0"/>
        <v>0</v>
      </c>
      <c r="K29" s="46"/>
    </row>
    <row r="30" spans="1:11" s="2" customFormat="1" ht="15.75" customHeight="1">
      <c r="A30" s="42">
        <v>26</v>
      </c>
      <c r="B30" s="17" t="s">
        <v>39</v>
      </c>
      <c r="C30" s="15" t="s">
        <v>42</v>
      </c>
      <c r="D30" s="45"/>
      <c r="E30" s="45"/>
      <c r="F30" s="40" t="s">
        <v>43</v>
      </c>
      <c r="G30" s="44">
        <v>300</v>
      </c>
      <c r="H30" s="45"/>
      <c r="I30" s="45"/>
      <c r="J30" s="46">
        <f t="shared" si="0"/>
        <v>0</v>
      </c>
      <c r="K30" s="46"/>
    </row>
    <row r="31" spans="1:11" s="2" customFormat="1" ht="25.5" customHeight="1">
      <c r="A31" s="42">
        <v>27</v>
      </c>
      <c r="B31" s="17" t="s">
        <v>40</v>
      </c>
      <c r="C31" s="15" t="s">
        <v>44</v>
      </c>
      <c r="D31" s="45"/>
      <c r="E31" s="45"/>
      <c r="F31" s="40" t="s">
        <v>7</v>
      </c>
      <c r="G31" s="44">
        <v>20</v>
      </c>
      <c r="H31" s="45"/>
      <c r="I31" s="45"/>
      <c r="J31" s="46">
        <f t="shared" si="0"/>
        <v>0</v>
      </c>
      <c r="K31" s="46"/>
    </row>
    <row r="32" spans="1:11" s="2" customFormat="1" ht="123.75" customHeight="1">
      <c r="A32" s="42">
        <v>28</v>
      </c>
      <c r="B32" s="17" t="s">
        <v>127</v>
      </c>
      <c r="C32" s="17" t="s">
        <v>350</v>
      </c>
      <c r="D32" s="45"/>
      <c r="E32" s="45"/>
      <c r="F32" s="40" t="s">
        <v>7</v>
      </c>
      <c r="G32" s="44">
        <v>1600</v>
      </c>
      <c r="H32" s="45"/>
      <c r="I32" s="45"/>
      <c r="J32" s="46">
        <f t="shared" si="0"/>
        <v>0</v>
      </c>
      <c r="K32" s="46"/>
    </row>
    <row r="33" spans="1:11" s="2" customFormat="1" ht="25.5" customHeight="1">
      <c r="A33" s="42">
        <v>29</v>
      </c>
      <c r="B33" s="17" t="s">
        <v>127</v>
      </c>
      <c r="C33" s="26" t="s">
        <v>234</v>
      </c>
      <c r="D33" s="45"/>
      <c r="E33" s="45"/>
      <c r="F33" s="40" t="s">
        <v>7</v>
      </c>
      <c r="G33" s="44">
        <v>1600</v>
      </c>
      <c r="H33" s="45"/>
      <c r="I33" s="45"/>
      <c r="J33" s="46">
        <f t="shared" si="0"/>
        <v>0</v>
      </c>
      <c r="K33" s="46"/>
    </row>
    <row r="34" spans="1:11" s="2" customFormat="1" ht="25.5" customHeight="1">
      <c r="A34" s="42">
        <v>30</v>
      </c>
      <c r="B34" s="17" t="s">
        <v>127</v>
      </c>
      <c r="C34" s="26" t="s">
        <v>235</v>
      </c>
      <c r="D34" s="45"/>
      <c r="E34" s="45"/>
      <c r="F34" s="40" t="s">
        <v>7</v>
      </c>
      <c r="G34" s="44">
        <v>640</v>
      </c>
      <c r="H34" s="45"/>
      <c r="I34" s="45"/>
      <c r="J34" s="46">
        <f t="shared" si="0"/>
        <v>0</v>
      </c>
      <c r="K34" s="46"/>
    </row>
    <row r="35" spans="1:11" s="2" customFormat="1" ht="24.75" customHeight="1">
      <c r="A35" s="42">
        <v>31</v>
      </c>
      <c r="B35" s="17" t="s">
        <v>41</v>
      </c>
      <c r="C35" s="15" t="s">
        <v>45</v>
      </c>
      <c r="D35" s="45"/>
      <c r="E35" s="45"/>
      <c r="F35" s="40" t="s">
        <v>7</v>
      </c>
      <c r="G35" s="44">
        <v>300</v>
      </c>
      <c r="H35" s="45"/>
      <c r="I35" s="45"/>
      <c r="J35" s="46">
        <f t="shared" si="0"/>
        <v>0</v>
      </c>
      <c r="K35" s="46"/>
    </row>
    <row r="36" spans="1:11" s="2" customFormat="1" ht="24.75" customHeight="1">
      <c r="A36" s="42">
        <v>32</v>
      </c>
      <c r="B36" s="17" t="s">
        <v>41</v>
      </c>
      <c r="C36" s="15" t="s">
        <v>46</v>
      </c>
      <c r="D36" s="45"/>
      <c r="E36" s="45"/>
      <c r="F36" s="40" t="s">
        <v>7</v>
      </c>
      <c r="G36" s="44">
        <v>700</v>
      </c>
      <c r="H36" s="45"/>
      <c r="I36" s="45"/>
      <c r="J36" s="46">
        <f t="shared" si="0"/>
        <v>0</v>
      </c>
      <c r="K36" s="46"/>
    </row>
    <row r="37" spans="1:11" s="2" customFormat="1" ht="27" customHeight="1">
      <c r="A37" s="42">
        <v>33</v>
      </c>
      <c r="B37" s="17" t="s">
        <v>47</v>
      </c>
      <c r="C37" s="15" t="s">
        <v>48</v>
      </c>
      <c r="D37" s="45"/>
      <c r="E37" s="45"/>
      <c r="F37" s="40" t="s">
        <v>7</v>
      </c>
      <c r="G37" s="44">
        <v>700</v>
      </c>
      <c r="H37" s="45"/>
      <c r="I37" s="45"/>
      <c r="J37" s="46">
        <f t="shared" si="0"/>
        <v>0</v>
      </c>
      <c r="K37" s="46"/>
    </row>
    <row r="38" spans="1:11" s="2" customFormat="1" ht="25.5" customHeight="1">
      <c r="A38" s="42">
        <v>34</v>
      </c>
      <c r="B38" s="17" t="s">
        <v>49</v>
      </c>
      <c r="C38" s="15" t="s">
        <v>50</v>
      </c>
      <c r="D38" s="45"/>
      <c r="E38" s="45"/>
      <c r="F38" s="40" t="s">
        <v>7</v>
      </c>
      <c r="G38" s="44">
        <v>30</v>
      </c>
      <c r="H38" s="45"/>
      <c r="I38" s="45"/>
      <c r="J38" s="46">
        <f t="shared" si="0"/>
        <v>0</v>
      </c>
      <c r="K38" s="46"/>
    </row>
    <row r="39" spans="1:11" s="2" customFormat="1" ht="25.5" customHeight="1">
      <c r="A39" s="42">
        <v>35</v>
      </c>
      <c r="B39" s="48" t="s">
        <v>51</v>
      </c>
      <c r="C39" s="20" t="s">
        <v>128</v>
      </c>
      <c r="D39" s="45"/>
      <c r="E39" s="45"/>
      <c r="F39" s="40" t="s">
        <v>7</v>
      </c>
      <c r="G39" s="44">
        <v>7500</v>
      </c>
      <c r="H39" s="45"/>
      <c r="I39" s="45"/>
      <c r="J39" s="46">
        <f t="shared" si="0"/>
        <v>0</v>
      </c>
      <c r="K39" s="46"/>
    </row>
    <row r="40" spans="1:11" s="2" customFormat="1" ht="25.5" customHeight="1">
      <c r="A40" s="42">
        <v>36</v>
      </c>
      <c r="B40" s="48" t="s">
        <v>51</v>
      </c>
      <c r="C40" s="20" t="s">
        <v>52</v>
      </c>
      <c r="D40" s="45"/>
      <c r="E40" s="45"/>
      <c r="F40" s="40" t="s">
        <v>7</v>
      </c>
      <c r="G40" s="44">
        <v>6500</v>
      </c>
      <c r="H40" s="45"/>
      <c r="I40" s="45"/>
      <c r="J40" s="46">
        <f t="shared" si="0"/>
        <v>0</v>
      </c>
      <c r="K40" s="46"/>
    </row>
    <row r="41" spans="1:11" s="2" customFormat="1" ht="22.5" customHeight="1">
      <c r="A41" s="42">
        <v>37</v>
      </c>
      <c r="B41" s="48" t="s">
        <v>51</v>
      </c>
      <c r="C41" s="20" t="s">
        <v>53</v>
      </c>
      <c r="D41" s="45"/>
      <c r="E41" s="45"/>
      <c r="F41" s="40" t="s">
        <v>7</v>
      </c>
      <c r="G41" s="44">
        <v>4500</v>
      </c>
      <c r="H41" s="45"/>
      <c r="I41" s="45"/>
      <c r="J41" s="46">
        <f t="shared" si="0"/>
        <v>0</v>
      </c>
      <c r="K41" s="46"/>
    </row>
    <row r="42" spans="1:11" s="2" customFormat="1" ht="22.5" customHeight="1">
      <c r="A42" s="42">
        <v>38</v>
      </c>
      <c r="B42" s="48" t="s">
        <v>51</v>
      </c>
      <c r="C42" s="20" t="s">
        <v>54</v>
      </c>
      <c r="D42" s="45"/>
      <c r="E42" s="45"/>
      <c r="F42" s="40" t="s">
        <v>7</v>
      </c>
      <c r="G42" s="44">
        <v>3000</v>
      </c>
      <c r="H42" s="45"/>
      <c r="I42" s="45"/>
      <c r="J42" s="46">
        <f t="shared" si="0"/>
        <v>0</v>
      </c>
      <c r="K42" s="46"/>
    </row>
    <row r="43" spans="1:11" s="2" customFormat="1" ht="22.5" customHeight="1">
      <c r="A43" s="42">
        <v>39</v>
      </c>
      <c r="B43" s="48" t="s">
        <v>51</v>
      </c>
      <c r="C43" s="20" t="s">
        <v>55</v>
      </c>
      <c r="D43" s="45"/>
      <c r="E43" s="45"/>
      <c r="F43" s="40" t="s">
        <v>7</v>
      </c>
      <c r="G43" s="44">
        <v>2500</v>
      </c>
      <c r="H43" s="45"/>
      <c r="I43" s="45"/>
      <c r="J43" s="46">
        <f t="shared" si="0"/>
        <v>0</v>
      </c>
      <c r="K43" s="46"/>
    </row>
    <row r="44" spans="1:11" s="2" customFormat="1" ht="24.75" customHeight="1">
      <c r="A44" s="42">
        <v>40</v>
      </c>
      <c r="B44" s="48" t="s">
        <v>56</v>
      </c>
      <c r="C44" s="15" t="s">
        <v>57</v>
      </c>
      <c r="D44" s="45"/>
      <c r="E44" s="45"/>
      <c r="F44" s="40" t="s">
        <v>7</v>
      </c>
      <c r="G44" s="44">
        <v>10</v>
      </c>
      <c r="H44" s="45"/>
      <c r="I44" s="45"/>
      <c r="J44" s="46">
        <f t="shared" si="0"/>
        <v>0</v>
      </c>
      <c r="K44" s="46"/>
    </row>
    <row r="45" spans="1:11" s="2" customFormat="1" ht="22.5" customHeight="1">
      <c r="A45" s="42">
        <v>41</v>
      </c>
      <c r="B45" s="48" t="s">
        <v>56</v>
      </c>
      <c r="C45" s="15" t="s">
        <v>58</v>
      </c>
      <c r="D45" s="45"/>
      <c r="E45" s="45"/>
      <c r="F45" s="40" t="s">
        <v>7</v>
      </c>
      <c r="G45" s="44">
        <v>10</v>
      </c>
      <c r="H45" s="45"/>
      <c r="I45" s="45"/>
      <c r="J45" s="46">
        <f t="shared" si="0"/>
        <v>0</v>
      </c>
      <c r="K45" s="46"/>
    </row>
    <row r="46" spans="1:11" s="2" customFormat="1" ht="22.5" customHeight="1">
      <c r="A46" s="42">
        <v>42</v>
      </c>
      <c r="B46" s="48" t="s">
        <v>56</v>
      </c>
      <c r="C46" s="15" t="s">
        <v>59</v>
      </c>
      <c r="D46" s="45"/>
      <c r="E46" s="45"/>
      <c r="F46" s="40" t="s">
        <v>7</v>
      </c>
      <c r="G46" s="44">
        <v>15</v>
      </c>
      <c r="H46" s="45"/>
      <c r="I46" s="45"/>
      <c r="J46" s="46">
        <f t="shared" si="0"/>
        <v>0</v>
      </c>
      <c r="K46" s="46"/>
    </row>
    <row r="47" spans="1:11" s="2" customFormat="1" ht="24" customHeight="1">
      <c r="A47" s="42">
        <v>43</v>
      </c>
      <c r="B47" s="48" t="s">
        <v>56</v>
      </c>
      <c r="C47" s="15" t="s">
        <v>60</v>
      </c>
      <c r="D47" s="45"/>
      <c r="E47" s="45"/>
      <c r="F47" s="40" t="s">
        <v>7</v>
      </c>
      <c r="G47" s="44">
        <v>10</v>
      </c>
      <c r="H47" s="45"/>
      <c r="I47" s="45"/>
      <c r="J47" s="46">
        <f t="shared" si="0"/>
        <v>0</v>
      </c>
      <c r="K47" s="46"/>
    </row>
    <row r="48" spans="1:11" s="2" customFormat="1" ht="24.75" customHeight="1">
      <c r="A48" s="42">
        <v>44</v>
      </c>
      <c r="B48" s="48" t="s">
        <v>28</v>
      </c>
      <c r="C48" s="16" t="s">
        <v>63</v>
      </c>
      <c r="D48" s="45"/>
      <c r="E48" s="45"/>
      <c r="F48" s="40" t="s">
        <v>12</v>
      </c>
      <c r="G48" s="44">
        <v>1800</v>
      </c>
      <c r="H48" s="45"/>
      <c r="I48" s="45"/>
      <c r="J48" s="46">
        <f t="shared" si="0"/>
        <v>0</v>
      </c>
      <c r="K48" s="46"/>
    </row>
    <row r="49" spans="1:11" s="2" customFormat="1" ht="25.5" customHeight="1">
      <c r="A49" s="42">
        <v>45</v>
      </c>
      <c r="B49" s="48" t="s">
        <v>28</v>
      </c>
      <c r="C49" s="16" t="s">
        <v>64</v>
      </c>
      <c r="D49" s="45"/>
      <c r="E49" s="45"/>
      <c r="F49" s="40" t="s">
        <v>12</v>
      </c>
      <c r="G49" s="44">
        <v>40</v>
      </c>
      <c r="H49" s="45"/>
      <c r="I49" s="45"/>
      <c r="J49" s="46">
        <f t="shared" si="0"/>
        <v>0</v>
      </c>
      <c r="K49" s="46"/>
    </row>
    <row r="50" spans="1:11" s="2" customFormat="1" ht="31.5" customHeight="1">
      <c r="A50" s="42">
        <v>46</v>
      </c>
      <c r="B50" s="48" t="s">
        <v>66</v>
      </c>
      <c r="C50" s="18" t="s">
        <v>65</v>
      </c>
      <c r="D50" s="45"/>
      <c r="E50" s="45"/>
      <c r="F50" s="40" t="s">
        <v>7</v>
      </c>
      <c r="G50" s="44">
        <v>1300</v>
      </c>
      <c r="H50" s="45"/>
      <c r="I50" s="45"/>
      <c r="J50" s="46">
        <f t="shared" si="0"/>
        <v>0</v>
      </c>
      <c r="K50" s="46"/>
    </row>
    <row r="51" spans="1:11" s="2" customFormat="1" ht="31.5" customHeight="1">
      <c r="A51" s="42">
        <v>47</v>
      </c>
      <c r="B51" s="48" t="s">
        <v>66</v>
      </c>
      <c r="C51" s="18" t="s">
        <v>129</v>
      </c>
      <c r="D51" s="45"/>
      <c r="E51" s="45"/>
      <c r="F51" s="40" t="s">
        <v>7</v>
      </c>
      <c r="G51" s="44">
        <v>20</v>
      </c>
      <c r="H51" s="45"/>
      <c r="I51" s="45"/>
      <c r="J51" s="46">
        <f t="shared" si="0"/>
        <v>0</v>
      </c>
      <c r="K51" s="46"/>
    </row>
    <row r="52" spans="1:11" s="2" customFormat="1" ht="29.25" customHeight="1">
      <c r="A52" s="42">
        <v>48</v>
      </c>
      <c r="B52" s="48" t="s">
        <v>66</v>
      </c>
      <c r="C52" s="18" t="s">
        <v>248</v>
      </c>
      <c r="D52" s="45"/>
      <c r="E52" s="45"/>
      <c r="F52" s="40" t="s">
        <v>7</v>
      </c>
      <c r="G52" s="44">
        <v>130</v>
      </c>
      <c r="H52" s="45"/>
      <c r="I52" s="45"/>
      <c r="J52" s="46">
        <f t="shared" si="0"/>
        <v>0</v>
      </c>
      <c r="K52" s="46"/>
    </row>
    <row r="53" spans="1:11" s="2" customFormat="1" ht="41.25" customHeight="1">
      <c r="A53" s="42">
        <v>49</v>
      </c>
      <c r="B53" s="17" t="s">
        <v>67</v>
      </c>
      <c r="C53" s="23" t="s">
        <v>68</v>
      </c>
      <c r="D53" s="45"/>
      <c r="E53" s="45"/>
      <c r="F53" s="40" t="s">
        <v>12</v>
      </c>
      <c r="G53" s="44">
        <v>1</v>
      </c>
      <c r="H53" s="45"/>
      <c r="I53" s="45"/>
      <c r="J53" s="46">
        <f t="shared" si="0"/>
        <v>0</v>
      </c>
      <c r="K53" s="46"/>
    </row>
    <row r="54" spans="1:11" s="2" customFormat="1" ht="48" customHeight="1">
      <c r="A54" s="42">
        <v>50</v>
      </c>
      <c r="B54" s="48" t="s">
        <v>69</v>
      </c>
      <c r="C54" s="17" t="s">
        <v>70</v>
      </c>
      <c r="D54" s="45"/>
      <c r="E54" s="45"/>
      <c r="F54" s="40" t="s">
        <v>71</v>
      </c>
      <c r="G54" s="44">
        <v>450</v>
      </c>
      <c r="H54" s="45"/>
      <c r="I54" s="45"/>
      <c r="J54" s="46">
        <f t="shared" si="0"/>
        <v>0</v>
      </c>
      <c r="K54" s="46"/>
    </row>
    <row r="55" spans="1:11" s="2" customFormat="1" ht="18" customHeight="1">
      <c r="A55" s="42">
        <v>51</v>
      </c>
      <c r="B55" s="17" t="s">
        <v>72</v>
      </c>
      <c r="C55" s="16" t="s">
        <v>73</v>
      </c>
      <c r="D55" s="45"/>
      <c r="E55" s="45"/>
      <c r="F55" s="40" t="s">
        <v>7</v>
      </c>
      <c r="G55" s="44">
        <v>5</v>
      </c>
      <c r="H55" s="45"/>
      <c r="I55" s="45"/>
      <c r="J55" s="46">
        <f t="shared" si="0"/>
        <v>0</v>
      </c>
      <c r="K55" s="46"/>
    </row>
    <row r="56" spans="1:11" s="2" customFormat="1" ht="22.5" customHeight="1">
      <c r="A56" s="42">
        <v>52</v>
      </c>
      <c r="B56" s="17" t="s">
        <v>74</v>
      </c>
      <c r="C56" s="17" t="s">
        <v>351</v>
      </c>
      <c r="D56" s="45"/>
      <c r="E56" s="45"/>
      <c r="F56" s="40" t="s">
        <v>7</v>
      </c>
      <c r="G56" s="44">
        <v>600</v>
      </c>
      <c r="H56" s="45"/>
      <c r="I56" s="45"/>
      <c r="J56" s="46">
        <f t="shared" si="0"/>
        <v>0</v>
      </c>
      <c r="K56" s="46"/>
    </row>
    <row r="57" spans="1:11" s="2" customFormat="1" ht="22.5" customHeight="1">
      <c r="A57" s="42">
        <v>53</v>
      </c>
      <c r="B57" s="17" t="s">
        <v>130</v>
      </c>
      <c r="C57" s="18" t="s">
        <v>325</v>
      </c>
      <c r="D57" s="45"/>
      <c r="E57" s="45"/>
      <c r="F57" s="40" t="s">
        <v>7</v>
      </c>
      <c r="G57" s="44">
        <v>50</v>
      </c>
      <c r="H57" s="45"/>
      <c r="I57" s="45"/>
      <c r="J57" s="46">
        <f t="shared" si="0"/>
        <v>0</v>
      </c>
      <c r="K57" s="46"/>
    </row>
    <row r="58" spans="1:11" s="2" customFormat="1" ht="22.5" customHeight="1">
      <c r="A58" s="42">
        <v>54</v>
      </c>
      <c r="B58" s="17" t="s">
        <v>346</v>
      </c>
      <c r="C58" s="139" t="s">
        <v>347</v>
      </c>
      <c r="D58" s="45"/>
      <c r="E58" s="45"/>
      <c r="F58" s="40" t="s">
        <v>12</v>
      </c>
      <c r="G58" s="44">
        <v>30</v>
      </c>
      <c r="H58" s="45"/>
      <c r="I58" s="45"/>
      <c r="J58" s="46">
        <f t="shared" si="0"/>
        <v>0</v>
      </c>
      <c r="K58" s="46"/>
    </row>
    <row r="59" spans="1:11" s="2" customFormat="1" ht="33" customHeight="1">
      <c r="A59" s="42">
        <v>55</v>
      </c>
      <c r="B59" s="17" t="s">
        <v>346</v>
      </c>
      <c r="C59" s="139" t="s">
        <v>348</v>
      </c>
      <c r="D59" s="45"/>
      <c r="E59" s="45"/>
      <c r="F59" s="40" t="s">
        <v>12</v>
      </c>
      <c r="G59" s="44">
        <v>30</v>
      </c>
      <c r="H59" s="45"/>
      <c r="I59" s="45"/>
      <c r="J59" s="46">
        <f t="shared" si="0"/>
        <v>0</v>
      </c>
      <c r="K59" s="46"/>
    </row>
    <row r="60" spans="1:11" ht="12.75">
      <c r="A60" s="49"/>
      <c r="B60" s="50"/>
      <c r="C60" s="50"/>
      <c r="D60" s="33"/>
      <c r="E60" s="33"/>
      <c r="F60" s="33"/>
      <c r="G60" s="33"/>
      <c r="H60" s="37" t="s">
        <v>9</v>
      </c>
      <c r="I60" s="33"/>
      <c r="J60" s="32">
        <f>SUM(J5:J59)</f>
        <v>0</v>
      </c>
      <c r="K60" s="32"/>
    </row>
    <row r="61" spans="1:11" ht="12.75">
      <c r="A61" s="33"/>
      <c r="B61" s="33"/>
      <c r="C61" s="33"/>
      <c r="D61" s="33"/>
      <c r="E61" s="33"/>
      <c r="F61" s="33"/>
      <c r="G61" s="33"/>
      <c r="H61" s="37"/>
      <c r="I61" s="33"/>
      <c r="J61" s="51"/>
      <c r="K61" s="50"/>
    </row>
    <row r="62" spans="1:11" ht="12.75">
      <c r="A62" s="33"/>
      <c r="B62" s="52" t="s">
        <v>205</v>
      </c>
      <c r="C62" s="33"/>
      <c r="D62" s="33"/>
      <c r="E62" s="33"/>
      <c r="F62" s="33"/>
      <c r="G62" s="33"/>
      <c r="H62" s="37"/>
      <c r="I62" s="33"/>
      <c r="J62" s="51"/>
      <c r="K62" s="50"/>
    </row>
    <row r="63" spans="1:11" ht="12.75">
      <c r="A63" s="33"/>
      <c r="B63" s="52"/>
      <c r="C63" s="33"/>
      <c r="D63" s="33"/>
      <c r="E63" s="33"/>
      <c r="F63" s="33"/>
      <c r="G63" s="33"/>
      <c r="H63" s="37"/>
      <c r="I63" s="33"/>
      <c r="J63" s="51"/>
      <c r="K63" s="50"/>
    </row>
    <row r="64" spans="1:11" ht="12.75">
      <c r="A64" s="33"/>
      <c r="B64" s="52"/>
      <c r="C64" s="33" t="s">
        <v>349</v>
      </c>
      <c r="D64" s="33"/>
      <c r="E64" s="33"/>
      <c r="F64" s="33"/>
      <c r="G64" s="33"/>
      <c r="H64" s="37"/>
      <c r="I64" s="33"/>
      <c r="J64" s="51"/>
      <c r="K64" s="50"/>
    </row>
    <row r="65" spans="1:11" ht="12.75">
      <c r="A65" s="33"/>
      <c r="B65" s="52"/>
      <c r="C65" s="33"/>
      <c r="D65" s="33"/>
      <c r="E65" s="33"/>
      <c r="F65" s="33"/>
      <c r="G65" s="33"/>
      <c r="H65" s="37"/>
      <c r="I65" s="33"/>
      <c r="J65" s="51"/>
      <c r="K65" s="50"/>
    </row>
    <row r="66" spans="1:11" ht="12.75">
      <c r="A66" s="33"/>
      <c r="B66" s="33"/>
      <c r="C66" s="37"/>
      <c r="D66" s="33"/>
      <c r="E66" s="33"/>
      <c r="F66" s="33"/>
      <c r="G66" s="33"/>
      <c r="H66" s="33"/>
      <c r="I66" s="33"/>
      <c r="J66" s="36"/>
      <c r="K66" s="33"/>
    </row>
    <row r="67" spans="1:11" ht="12.75">
      <c r="A67" s="33"/>
      <c r="B67" s="33"/>
      <c r="C67" s="83" t="s">
        <v>375</v>
      </c>
      <c r="D67" s="33"/>
      <c r="E67" s="33"/>
      <c r="F67" s="33"/>
      <c r="G67" s="33"/>
      <c r="H67" s="33"/>
      <c r="I67" s="33"/>
      <c r="J67" s="53"/>
      <c r="K67" s="37"/>
    </row>
    <row r="68" spans="1:11" ht="12.75">
      <c r="A68" s="33"/>
      <c r="B68" s="33"/>
      <c r="C68" s="33"/>
      <c r="D68" s="33"/>
      <c r="E68" s="33"/>
      <c r="F68" s="33"/>
      <c r="G68" s="33"/>
      <c r="H68" s="33"/>
      <c r="I68" s="33"/>
      <c r="J68" s="36"/>
      <c r="K68" s="33"/>
    </row>
    <row r="69" spans="1:11" ht="12.75">
      <c r="A69" s="33"/>
      <c r="B69" s="163"/>
      <c r="C69" s="163"/>
      <c r="D69" s="33"/>
      <c r="E69" s="33"/>
      <c r="F69" s="33"/>
      <c r="G69" s="33"/>
      <c r="H69" s="33"/>
      <c r="I69" s="33"/>
      <c r="J69" s="36"/>
      <c r="K69" s="33"/>
    </row>
    <row r="70" spans="1:11" ht="12.75">
      <c r="A70" s="33"/>
      <c r="B70" s="54"/>
      <c r="C70" s="33"/>
      <c r="D70" s="33"/>
      <c r="E70" s="33"/>
      <c r="F70" s="33"/>
      <c r="G70" s="33"/>
      <c r="H70" s="33"/>
      <c r="I70" s="33"/>
      <c r="J70" s="36"/>
      <c r="K70" s="33"/>
    </row>
    <row r="71" ht="12.75">
      <c r="B71" s="4"/>
    </row>
  </sheetData>
  <sheetProtection/>
  <mergeCells count="1">
    <mergeCell ref="B69:C6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K17"/>
  <sheetViews>
    <sheetView zoomScaleSheetLayoutView="100" workbookViewId="0" topLeftCell="A1">
      <selection activeCell="C13" sqref="C13"/>
    </sheetView>
  </sheetViews>
  <sheetFormatPr defaultColWidth="9.140625" defaultRowHeight="12.75"/>
  <cols>
    <col min="1" max="1" width="4.7109375" style="0" customWidth="1"/>
    <col min="2" max="2" width="12.00390625" style="0" customWidth="1"/>
    <col min="3" max="3" width="43.8515625" style="0" customWidth="1"/>
    <col min="4" max="5" width="10.421875" style="5" customWidth="1"/>
    <col min="6" max="6" width="6.8515625" style="0" customWidth="1"/>
    <col min="8" max="8" width="9.140625" style="106" customWidth="1"/>
    <col min="9" max="9" width="9.140625" style="0" customWidth="1"/>
    <col min="10" max="10" width="12.421875" style="0" customWidth="1"/>
    <col min="11" max="11" width="12.7109375" style="0" customWidth="1"/>
  </cols>
  <sheetData>
    <row r="2" ht="12.75">
      <c r="J2" s="1" t="s">
        <v>176</v>
      </c>
    </row>
    <row r="3" spans="1:2" ht="12.75">
      <c r="A3" s="1" t="s">
        <v>357</v>
      </c>
      <c r="B3" s="1"/>
    </row>
    <row r="5" spans="1:11" ht="39" customHeight="1">
      <c r="A5" s="93" t="s">
        <v>0</v>
      </c>
      <c r="B5" s="94" t="s">
        <v>1</v>
      </c>
      <c r="C5" s="93" t="s">
        <v>11</v>
      </c>
      <c r="D5" s="94" t="s">
        <v>17</v>
      </c>
      <c r="E5" s="94" t="s">
        <v>124</v>
      </c>
      <c r="F5" s="93" t="s">
        <v>2</v>
      </c>
      <c r="G5" s="94" t="s">
        <v>10</v>
      </c>
      <c r="H5" s="95" t="s">
        <v>5</v>
      </c>
      <c r="I5" s="94" t="s">
        <v>4</v>
      </c>
      <c r="J5" s="94" t="s">
        <v>3</v>
      </c>
      <c r="K5" s="94" t="s">
        <v>6</v>
      </c>
    </row>
    <row r="6" spans="1:11" s="3" customFormat="1" ht="105" customHeight="1">
      <c r="A6" s="96">
        <v>1</v>
      </c>
      <c r="B6" s="97" t="s">
        <v>236</v>
      </c>
      <c r="C6" s="97" t="s">
        <v>237</v>
      </c>
      <c r="D6" s="98"/>
      <c r="E6" s="98"/>
      <c r="F6" s="99" t="s">
        <v>114</v>
      </c>
      <c r="G6" s="100">
        <v>1800</v>
      </c>
      <c r="H6" s="150"/>
      <c r="I6" s="150"/>
      <c r="J6" s="150">
        <f>G6*H6</f>
        <v>0</v>
      </c>
      <c r="K6" s="150"/>
    </row>
    <row r="7" spans="1:11" s="3" customFormat="1" ht="105" customHeight="1">
      <c r="A7" s="101">
        <v>2</v>
      </c>
      <c r="B7" s="97" t="s">
        <v>72</v>
      </c>
      <c r="C7" s="97" t="s">
        <v>115</v>
      </c>
      <c r="D7" s="102"/>
      <c r="E7" s="102"/>
      <c r="F7" s="99" t="s">
        <v>7</v>
      </c>
      <c r="G7" s="100">
        <v>50</v>
      </c>
      <c r="H7" s="150"/>
      <c r="I7" s="150"/>
      <c r="J7" s="150">
        <f>G7*H7</f>
        <v>0</v>
      </c>
      <c r="K7" s="150"/>
    </row>
    <row r="8" spans="1:11" s="2" customFormat="1" ht="70.5" customHeight="1">
      <c r="A8" s="101">
        <v>3</v>
      </c>
      <c r="B8" s="97" t="s">
        <v>336</v>
      </c>
      <c r="C8" s="97" t="s">
        <v>337</v>
      </c>
      <c r="D8" s="102"/>
      <c r="E8" s="102"/>
      <c r="F8" s="99" t="s">
        <v>338</v>
      </c>
      <c r="G8" s="100">
        <v>40</v>
      </c>
      <c r="H8" s="150"/>
      <c r="I8" s="151"/>
      <c r="J8" s="150">
        <f>G8*H8</f>
        <v>0</v>
      </c>
      <c r="K8" s="151"/>
    </row>
    <row r="9" spans="1:11" ht="12.75">
      <c r="A9" s="103"/>
      <c r="B9" s="104"/>
      <c r="C9" s="104"/>
      <c r="H9" s="152" t="s">
        <v>9</v>
      </c>
      <c r="I9" s="6"/>
      <c r="J9" s="153">
        <f>SUM(J6:J8)</f>
        <v>0</v>
      </c>
      <c r="K9" s="114"/>
    </row>
    <row r="10" spans="3:11" ht="12.75">
      <c r="C10" s="33" t="s">
        <v>349</v>
      </c>
      <c r="H10" s="3"/>
      <c r="J10" s="104"/>
      <c r="K10" s="104"/>
    </row>
    <row r="11" spans="2:11" ht="12.75">
      <c r="B11" s="92"/>
      <c r="H11" s="3"/>
      <c r="J11" s="104"/>
      <c r="K11" s="104"/>
    </row>
    <row r="12" ht="12.75">
      <c r="C12" s="2"/>
    </row>
    <row r="13" spans="3:11" ht="12.75">
      <c r="C13" s="4" t="s">
        <v>375</v>
      </c>
      <c r="J13" s="3"/>
      <c r="K13" s="3"/>
    </row>
    <row r="15" spans="1:11" ht="12.75">
      <c r="A15" s="33"/>
      <c r="B15" s="54"/>
      <c r="C15" s="33"/>
      <c r="D15" s="14"/>
      <c r="E15" s="14"/>
      <c r="F15" s="33"/>
      <c r="G15" s="33"/>
      <c r="H15" s="33"/>
      <c r="I15" s="33"/>
      <c r="J15" s="33"/>
      <c r="K15" s="33"/>
    </row>
    <row r="16" spans="1:11" ht="12.75">
      <c r="A16" s="33"/>
      <c r="B16" s="54"/>
      <c r="C16" s="33"/>
      <c r="D16" s="14"/>
      <c r="E16" s="14"/>
      <c r="F16" s="33"/>
      <c r="G16" s="33"/>
      <c r="H16" s="33"/>
      <c r="I16" s="33"/>
      <c r="J16" s="33"/>
      <c r="K16" s="33"/>
    </row>
    <row r="17" spans="1:11" ht="12.75">
      <c r="A17" s="33"/>
      <c r="B17" s="33"/>
      <c r="C17" s="33"/>
      <c r="D17" s="14"/>
      <c r="E17" s="14"/>
      <c r="F17" s="33"/>
      <c r="G17" s="33"/>
      <c r="H17" s="33"/>
      <c r="I17" s="33"/>
      <c r="J17" s="33"/>
      <c r="K17" s="33"/>
    </row>
  </sheetData>
  <sheetProtection/>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J15"/>
  <sheetViews>
    <sheetView workbookViewId="0" topLeftCell="A1">
      <selection activeCell="B13" sqref="B13"/>
    </sheetView>
  </sheetViews>
  <sheetFormatPr defaultColWidth="9.140625" defaultRowHeight="12.75"/>
  <cols>
    <col min="1" max="1" width="6.57421875" style="0" customWidth="1"/>
    <col min="2" max="2" width="37.28125" style="5" customWidth="1"/>
    <col min="4" max="4" width="13.140625" style="0" customWidth="1"/>
    <col min="7" max="7" width="11.28125" style="0" bestFit="1" customWidth="1"/>
    <col min="8" max="8" width="9.140625" style="7" customWidth="1"/>
    <col min="9" max="9" width="12.421875" style="6" customWidth="1"/>
    <col min="10" max="10" width="12.00390625" style="0" customWidth="1"/>
  </cols>
  <sheetData>
    <row r="2" spans="1:8" ht="12.75">
      <c r="A2" s="1" t="s">
        <v>360</v>
      </c>
      <c r="H2" s="8" t="s">
        <v>188</v>
      </c>
    </row>
    <row r="5" spans="1:10" s="5" customFormat="1" ht="36">
      <c r="A5" s="10" t="s">
        <v>116</v>
      </c>
      <c r="B5" s="10" t="s">
        <v>1</v>
      </c>
      <c r="C5" s="10" t="s">
        <v>17</v>
      </c>
      <c r="D5" s="10" t="s">
        <v>124</v>
      </c>
      <c r="E5" s="10" t="s">
        <v>324</v>
      </c>
      <c r="F5" s="10" t="s">
        <v>10</v>
      </c>
      <c r="G5" s="22" t="s">
        <v>342</v>
      </c>
      <c r="H5" s="12" t="s">
        <v>4</v>
      </c>
      <c r="I5" s="13" t="s">
        <v>3</v>
      </c>
      <c r="J5" s="10" t="s">
        <v>343</v>
      </c>
    </row>
    <row r="6" spans="1:10" ht="157.5" customHeight="1">
      <c r="A6" s="29" t="s">
        <v>156</v>
      </c>
      <c r="B6" s="21" t="s">
        <v>187</v>
      </c>
      <c r="C6" s="30"/>
      <c r="D6" s="30"/>
      <c r="E6" s="31" t="s">
        <v>162</v>
      </c>
      <c r="F6" s="31">
        <v>40</v>
      </c>
      <c r="G6" s="154"/>
      <c r="H6" s="155"/>
      <c r="I6" s="156">
        <f>F6*G6</f>
        <v>0</v>
      </c>
      <c r="J6" s="156"/>
    </row>
    <row r="7" spans="1:10" ht="12.75">
      <c r="A7" s="33"/>
      <c r="B7" s="14"/>
      <c r="C7" s="33"/>
      <c r="D7" s="33"/>
      <c r="E7" s="33"/>
      <c r="F7" s="33"/>
      <c r="G7" s="34" t="s">
        <v>9</v>
      </c>
      <c r="H7" s="35"/>
      <c r="I7" s="32">
        <f>SUM(I6)</f>
        <v>0</v>
      </c>
      <c r="J7" s="32"/>
    </row>
    <row r="8" spans="1:10" ht="12.75">
      <c r="A8" s="33"/>
      <c r="B8" s="14"/>
      <c r="C8" s="33"/>
      <c r="D8" s="33"/>
      <c r="E8" s="33"/>
      <c r="F8" s="33"/>
      <c r="G8" s="33"/>
      <c r="H8" s="35"/>
      <c r="I8" s="36"/>
      <c r="J8" s="33"/>
    </row>
    <row r="9" spans="1:10" ht="12.75">
      <c r="A9" s="33"/>
      <c r="B9" s="33" t="s">
        <v>349</v>
      </c>
      <c r="C9" s="33"/>
      <c r="D9" s="33"/>
      <c r="E9" s="33"/>
      <c r="F9" s="33"/>
      <c r="G9" s="33"/>
      <c r="H9" s="35"/>
      <c r="I9" s="36"/>
      <c r="J9" s="33"/>
    </row>
    <row r="10" spans="1:10" ht="12.75">
      <c r="A10" s="33"/>
      <c r="B10" s="14"/>
      <c r="C10" s="33"/>
      <c r="D10" s="33"/>
      <c r="E10" s="33"/>
      <c r="F10" s="33"/>
      <c r="G10" s="33"/>
      <c r="H10" s="35"/>
      <c r="I10" s="36"/>
      <c r="J10" s="33"/>
    </row>
    <row r="11" spans="1:10" ht="12.75">
      <c r="A11" s="33"/>
      <c r="B11" s="37"/>
      <c r="C11" s="33"/>
      <c r="D11" s="33"/>
      <c r="E11" s="33"/>
      <c r="F11" s="33"/>
      <c r="G11" s="33"/>
      <c r="H11" s="35"/>
      <c r="I11" s="36"/>
      <c r="J11" s="33"/>
    </row>
    <row r="12" spans="1:10" ht="12.75">
      <c r="A12" s="33"/>
      <c r="B12" s="14"/>
      <c r="C12" s="33"/>
      <c r="D12" s="33"/>
      <c r="E12" s="33"/>
      <c r="F12" s="33"/>
      <c r="G12" s="33"/>
      <c r="H12" s="35"/>
      <c r="I12" s="36"/>
      <c r="J12" s="33"/>
    </row>
    <row r="13" spans="1:10" ht="12.75">
      <c r="A13" s="33"/>
      <c r="B13" s="4" t="s">
        <v>375</v>
      </c>
      <c r="C13" s="33"/>
      <c r="D13" s="33"/>
      <c r="E13" s="33"/>
      <c r="F13" s="33"/>
      <c r="G13" s="33"/>
      <c r="H13" s="38"/>
      <c r="I13" s="39"/>
      <c r="J13" s="33"/>
    </row>
    <row r="14" spans="1:10" ht="12.75">
      <c r="A14" s="33"/>
      <c r="B14" s="14"/>
      <c r="C14" s="33"/>
      <c r="D14" s="33"/>
      <c r="E14" s="33"/>
      <c r="F14" s="33"/>
      <c r="G14" s="33"/>
      <c r="H14" s="35"/>
      <c r="I14" s="36"/>
      <c r="J14" s="33"/>
    </row>
    <row r="15" spans="1:10" ht="12.75">
      <c r="A15" s="33"/>
      <c r="B15" s="14"/>
      <c r="C15" s="33"/>
      <c r="D15" s="33"/>
      <c r="E15" s="33"/>
      <c r="F15" s="33"/>
      <c r="G15" s="33"/>
      <c r="H15" s="35"/>
      <c r="I15" s="36"/>
      <c r="J15" s="33"/>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workbookViewId="0" topLeftCell="A10">
      <selection activeCell="C19" sqref="C19"/>
    </sheetView>
  </sheetViews>
  <sheetFormatPr defaultColWidth="9.140625" defaultRowHeight="12.75"/>
  <cols>
    <col min="1" max="1" width="4.00390625" style="5" customWidth="1"/>
    <col min="2" max="2" width="19.28125" style="5" customWidth="1"/>
    <col min="3" max="3" width="22.8515625" style="5" customWidth="1"/>
    <col min="4" max="4" width="30.8515625" style="5" customWidth="1"/>
    <col min="5" max="6" width="9.140625" style="5" customWidth="1"/>
    <col min="7" max="7" width="7.00390625" style="5" customWidth="1"/>
    <col min="8" max="9" width="9.140625" style="5" customWidth="1"/>
    <col min="10" max="10" width="4.140625" style="5" customWidth="1"/>
    <col min="11" max="11" width="9.140625" style="5" customWidth="1"/>
    <col min="12" max="12" width="11.7109375" style="5" customWidth="1"/>
    <col min="13" max="13" width="9.140625" style="5" customWidth="1"/>
  </cols>
  <sheetData>
    <row r="1" spans="1:12" ht="21.75" customHeight="1">
      <c r="A1" s="162" t="s">
        <v>358</v>
      </c>
      <c r="B1" s="161"/>
      <c r="C1" s="161"/>
      <c r="D1" s="161"/>
      <c r="E1" s="161"/>
      <c r="F1" s="161"/>
      <c r="G1" s="161"/>
      <c r="H1" s="161"/>
      <c r="I1" s="161"/>
      <c r="J1" s="169" t="s">
        <v>176</v>
      </c>
      <c r="K1" s="169"/>
      <c r="L1" s="169"/>
    </row>
    <row r="2" spans="1:12" ht="12.75">
      <c r="A2" s="25"/>
      <c r="B2" s="25"/>
      <c r="C2" s="25"/>
      <c r="D2" s="25"/>
      <c r="E2" s="25"/>
      <c r="F2" s="25"/>
      <c r="G2" s="25"/>
      <c r="H2" s="25"/>
      <c r="I2" s="85"/>
      <c r="J2" s="86"/>
      <c r="K2" s="85"/>
      <c r="L2" s="25"/>
    </row>
    <row r="3" spans="1:12" s="5" customFormat="1" ht="48">
      <c r="A3" s="78" t="s">
        <v>0</v>
      </c>
      <c r="B3" s="78" t="s">
        <v>1</v>
      </c>
      <c r="C3" s="78"/>
      <c r="D3" s="78"/>
      <c r="E3" s="78" t="s">
        <v>17</v>
      </c>
      <c r="F3" s="78" t="s">
        <v>124</v>
      </c>
      <c r="G3" s="78" t="s">
        <v>324</v>
      </c>
      <c r="H3" s="78" t="s">
        <v>10</v>
      </c>
      <c r="I3" s="87" t="s">
        <v>5</v>
      </c>
      <c r="J3" s="88" t="s">
        <v>232</v>
      </c>
      <c r="K3" s="87" t="s">
        <v>3</v>
      </c>
      <c r="L3" s="78" t="s">
        <v>6</v>
      </c>
    </row>
    <row r="4" spans="1:12" s="5" customFormat="1" ht="192">
      <c r="A4" s="26" t="s">
        <v>156</v>
      </c>
      <c r="B4" s="26" t="s">
        <v>206</v>
      </c>
      <c r="C4" s="26" t="s">
        <v>207</v>
      </c>
      <c r="D4" s="26" t="s">
        <v>208</v>
      </c>
      <c r="E4" s="27"/>
      <c r="F4" s="27"/>
      <c r="G4" s="27" t="s">
        <v>204</v>
      </c>
      <c r="H4" s="27">
        <v>60</v>
      </c>
      <c r="I4" s="27"/>
      <c r="J4" s="27"/>
      <c r="K4" s="89">
        <f>H4*I4</f>
        <v>0</v>
      </c>
      <c r="L4" s="89"/>
    </row>
    <row r="5" spans="1:12" s="5" customFormat="1" ht="48">
      <c r="A5" s="26" t="s">
        <v>157</v>
      </c>
      <c r="B5" s="26" t="s">
        <v>230</v>
      </c>
      <c r="C5" s="26" t="s">
        <v>209</v>
      </c>
      <c r="D5" s="26" t="s">
        <v>210</v>
      </c>
      <c r="E5" s="27"/>
      <c r="F5" s="27"/>
      <c r="G5" s="27" t="s">
        <v>204</v>
      </c>
      <c r="H5" s="27">
        <v>2</v>
      </c>
      <c r="I5" s="27"/>
      <c r="J5" s="27"/>
      <c r="K5" s="89">
        <f aca="true" t="shared" si="0" ref="K5:K11">H5*I5</f>
        <v>0</v>
      </c>
      <c r="L5" s="89"/>
    </row>
    <row r="6" spans="1:12" s="9" customFormat="1" ht="192.75" customHeight="1">
      <c r="A6" s="26" t="s">
        <v>158</v>
      </c>
      <c r="B6" s="26" t="s">
        <v>211</v>
      </c>
      <c r="C6" s="26" t="s">
        <v>212</v>
      </c>
      <c r="D6" s="26" t="s">
        <v>213</v>
      </c>
      <c r="E6" s="27"/>
      <c r="F6" s="27"/>
      <c r="G6" s="27" t="s">
        <v>204</v>
      </c>
      <c r="H6" s="27">
        <v>10</v>
      </c>
      <c r="I6" s="89"/>
      <c r="J6" s="90"/>
      <c r="K6" s="89">
        <f t="shared" si="0"/>
        <v>0</v>
      </c>
      <c r="L6" s="89"/>
    </row>
    <row r="7" spans="1:12" s="5" customFormat="1" ht="300">
      <c r="A7" s="26" t="s">
        <v>179</v>
      </c>
      <c r="B7" s="26" t="s">
        <v>214</v>
      </c>
      <c r="C7" s="26" t="s">
        <v>215</v>
      </c>
      <c r="D7" s="26" t="s">
        <v>216</v>
      </c>
      <c r="E7" s="27"/>
      <c r="F7" s="27"/>
      <c r="G7" s="27" t="s">
        <v>204</v>
      </c>
      <c r="H7" s="27">
        <v>70</v>
      </c>
      <c r="I7" s="89"/>
      <c r="J7" s="90"/>
      <c r="K7" s="89">
        <f t="shared" si="0"/>
        <v>0</v>
      </c>
      <c r="L7" s="89"/>
    </row>
    <row r="8" spans="1:12" s="5" customFormat="1" ht="66.75" customHeight="1">
      <c r="A8" s="26" t="s">
        <v>180</v>
      </c>
      <c r="B8" s="26" t="s">
        <v>225</v>
      </c>
      <c r="C8" s="26" t="s">
        <v>226</v>
      </c>
      <c r="D8" s="26" t="s">
        <v>217</v>
      </c>
      <c r="E8" s="27"/>
      <c r="F8" s="27"/>
      <c r="G8" s="27" t="s">
        <v>218</v>
      </c>
      <c r="H8" s="27">
        <v>30</v>
      </c>
      <c r="I8" s="89"/>
      <c r="J8" s="90"/>
      <c r="K8" s="89">
        <f t="shared" si="0"/>
        <v>0</v>
      </c>
      <c r="L8" s="89"/>
    </row>
    <row r="9" spans="1:12" s="5" customFormat="1" ht="144">
      <c r="A9" s="26" t="s">
        <v>181</v>
      </c>
      <c r="B9" s="26" t="s">
        <v>219</v>
      </c>
      <c r="C9" s="26" t="s">
        <v>220</v>
      </c>
      <c r="D9" s="26" t="s">
        <v>221</v>
      </c>
      <c r="E9" s="27"/>
      <c r="F9" s="27"/>
      <c r="G9" s="27" t="s">
        <v>231</v>
      </c>
      <c r="H9" s="27">
        <v>24</v>
      </c>
      <c r="I9" s="89"/>
      <c r="J9" s="90"/>
      <c r="K9" s="89">
        <f t="shared" si="0"/>
        <v>0</v>
      </c>
      <c r="L9" s="89"/>
    </row>
    <row r="10" spans="1:12" s="5" customFormat="1" ht="252">
      <c r="A10" s="26" t="s">
        <v>182</v>
      </c>
      <c r="B10" s="26" t="s">
        <v>222</v>
      </c>
      <c r="C10" s="26" t="s">
        <v>223</v>
      </c>
      <c r="D10" s="26" t="s">
        <v>227</v>
      </c>
      <c r="E10" s="27"/>
      <c r="F10" s="27"/>
      <c r="G10" s="27" t="s">
        <v>204</v>
      </c>
      <c r="H10" s="27">
        <v>25</v>
      </c>
      <c r="I10" s="89"/>
      <c r="J10" s="90"/>
      <c r="K10" s="89">
        <f t="shared" si="0"/>
        <v>0</v>
      </c>
      <c r="L10" s="89"/>
    </row>
    <row r="11" spans="1:12" s="5" customFormat="1" ht="156">
      <c r="A11" s="26" t="s">
        <v>183</v>
      </c>
      <c r="B11" s="26" t="s">
        <v>228</v>
      </c>
      <c r="C11" s="26" t="s">
        <v>224</v>
      </c>
      <c r="D11" s="26" t="s">
        <v>229</v>
      </c>
      <c r="E11" s="27"/>
      <c r="F11" s="27"/>
      <c r="G11" s="27" t="s">
        <v>204</v>
      </c>
      <c r="H11" s="27">
        <v>25</v>
      </c>
      <c r="I11" s="27"/>
      <c r="J11" s="90"/>
      <c r="K11" s="89">
        <f t="shared" si="0"/>
        <v>0</v>
      </c>
      <c r="L11" s="89"/>
    </row>
    <row r="12" spans="1:12" s="5" customFormat="1" ht="12.75">
      <c r="A12" s="25"/>
      <c r="B12" s="25"/>
      <c r="C12" s="25"/>
      <c r="D12" s="25"/>
      <c r="E12" s="25"/>
      <c r="F12" s="25"/>
      <c r="G12" s="25"/>
      <c r="H12" s="25"/>
      <c r="I12" s="171" t="s">
        <v>9</v>
      </c>
      <c r="J12" s="172"/>
      <c r="K12" s="91">
        <f>SUM(K4:K11)</f>
        <v>0</v>
      </c>
      <c r="L12" s="91"/>
    </row>
    <row r="13" spans="1:12" s="5" customFormat="1" ht="12.75">
      <c r="A13" s="25"/>
      <c r="B13" s="25"/>
      <c r="C13" s="25"/>
      <c r="D13" s="25"/>
      <c r="E13" s="25"/>
      <c r="F13" s="25"/>
      <c r="G13" s="25"/>
      <c r="H13" s="25"/>
      <c r="I13" s="25"/>
      <c r="J13" s="25"/>
      <c r="K13" s="25"/>
      <c r="L13" s="25"/>
    </row>
    <row r="14" spans="1:12" s="5" customFormat="1" ht="32.25" customHeight="1">
      <c r="A14" s="25"/>
      <c r="B14" s="170" t="s">
        <v>305</v>
      </c>
      <c r="C14" s="170"/>
      <c r="D14" s="170"/>
      <c r="E14" s="170"/>
      <c r="F14" s="170"/>
      <c r="G14" s="170"/>
      <c r="H14" s="170"/>
      <c r="I14" s="170"/>
      <c r="J14" s="170"/>
      <c r="K14" s="170"/>
      <c r="L14" s="25"/>
    </row>
    <row r="15" spans="1:12" s="5" customFormat="1" ht="12.75">
      <c r="A15" s="25"/>
      <c r="B15" s="25"/>
      <c r="C15" s="25"/>
      <c r="D15" s="25"/>
      <c r="E15" s="25"/>
      <c r="F15" s="25"/>
      <c r="G15" s="25"/>
      <c r="H15" s="25"/>
      <c r="I15" s="25"/>
      <c r="J15" s="25"/>
      <c r="K15" s="25"/>
      <c r="L15" s="25"/>
    </row>
    <row r="16" spans="1:12" s="5" customFormat="1" ht="12.75">
      <c r="A16" s="25"/>
      <c r="B16" s="25"/>
      <c r="C16" s="25"/>
      <c r="D16" s="33" t="s">
        <v>349</v>
      </c>
      <c r="E16" s="25"/>
      <c r="F16" s="25"/>
      <c r="G16" s="25"/>
      <c r="H16" s="25"/>
      <c r="I16" s="25"/>
      <c r="J16" s="25"/>
      <c r="K16" s="25"/>
      <c r="L16" s="25"/>
    </row>
    <row r="17" spans="1:12" s="5" customFormat="1" ht="12.75">
      <c r="A17" s="25"/>
      <c r="B17" s="25"/>
      <c r="C17" s="25"/>
      <c r="D17" s="25"/>
      <c r="E17" s="25"/>
      <c r="F17" s="25"/>
      <c r="G17" s="25"/>
      <c r="H17" s="25"/>
      <c r="I17" s="25"/>
      <c r="J17" s="25"/>
      <c r="K17" s="25"/>
      <c r="L17" s="25"/>
    </row>
    <row r="18" spans="1:12" s="5" customFormat="1" ht="12.75">
      <c r="A18" s="33"/>
      <c r="B18" s="33"/>
      <c r="C18" s="37"/>
      <c r="D18" s="33"/>
      <c r="E18" s="33"/>
      <c r="F18" s="33"/>
      <c r="G18" s="33"/>
      <c r="H18" s="36"/>
      <c r="I18" s="33"/>
      <c r="J18" s="36"/>
      <c r="K18" s="33"/>
      <c r="L18" s="25"/>
    </row>
    <row r="19" spans="1:12" s="5" customFormat="1" ht="12.75">
      <c r="A19" s="33"/>
      <c r="B19" s="33"/>
      <c r="C19" s="4" t="s">
        <v>375</v>
      </c>
      <c r="D19" s="33"/>
      <c r="E19" s="33"/>
      <c r="F19" s="33"/>
      <c r="G19" s="33"/>
      <c r="H19" s="36"/>
      <c r="I19" s="33"/>
      <c r="J19" s="53"/>
      <c r="K19" s="37"/>
      <c r="L19" s="25"/>
    </row>
    <row r="20" spans="1:12" s="5" customFormat="1" ht="12.75">
      <c r="A20" s="25"/>
      <c r="B20" s="25"/>
      <c r="C20" s="25"/>
      <c r="D20" s="25"/>
      <c r="E20" s="25"/>
      <c r="F20" s="25"/>
      <c r="G20" s="25"/>
      <c r="H20" s="25"/>
      <c r="I20" s="25"/>
      <c r="J20" s="25"/>
      <c r="K20" s="25"/>
      <c r="L20" s="25"/>
    </row>
    <row r="21" spans="1:12" s="5" customFormat="1" ht="12.75">
      <c r="A21" s="25"/>
      <c r="B21" s="25"/>
      <c r="C21" s="25"/>
      <c r="D21" s="25"/>
      <c r="E21" s="25"/>
      <c r="F21" s="25"/>
      <c r="G21" s="25"/>
      <c r="H21" s="25"/>
      <c r="I21" s="25"/>
      <c r="J21" s="25"/>
      <c r="K21" s="25"/>
      <c r="L21" s="25"/>
    </row>
    <row r="22" spans="1:12" s="5" customFormat="1" ht="12.75">
      <c r="A22" s="25"/>
      <c r="B22" s="25"/>
      <c r="C22" s="25"/>
      <c r="D22" s="25"/>
      <c r="E22" s="25"/>
      <c r="F22" s="25"/>
      <c r="G22" s="25"/>
      <c r="H22" s="25"/>
      <c r="I22" s="25"/>
      <c r="J22" s="25"/>
      <c r="K22" s="25"/>
      <c r="L22" s="25"/>
    </row>
    <row r="23" spans="1:12" s="5" customFormat="1" ht="12.75">
      <c r="A23" s="25"/>
      <c r="B23" s="25"/>
      <c r="C23" s="25"/>
      <c r="D23" s="25"/>
      <c r="E23" s="25"/>
      <c r="F23" s="25"/>
      <c r="G23" s="25"/>
      <c r="H23" s="25"/>
      <c r="I23" s="25"/>
      <c r="J23" s="25"/>
      <c r="K23" s="25"/>
      <c r="L23" s="25"/>
    </row>
    <row r="24" spans="1:12" s="5" customFormat="1" ht="12.75">
      <c r="A24" s="25"/>
      <c r="B24" s="25"/>
      <c r="C24" s="25"/>
      <c r="D24" s="25"/>
      <c r="E24" s="25"/>
      <c r="F24" s="25"/>
      <c r="G24" s="25"/>
      <c r="H24" s="25"/>
      <c r="I24" s="25"/>
      <c r="J24" s="25"/>
      <c r="K24" s="25"/>
      <c r="L24" s="25"/>
    </row>
    <row r="25" spans="1:12" s="5" customFormat="1" ht="12.75">
      <c r="A25" s="25"/>
      <c r="B25" s="25"/>
      <c r="C25" s="25"/>
      <c r="D25" s="25"/>
      <c r="E25" s="25"/>
      <c r="F25" s="25"/>
      <c r="G25" s="25"/>
      <c r="H25" s="25"/>
      <c r="I25" s="25"/>
      <c r="J25" s="25"/>
      <c r="K25" s="25"/>
      <c r="L25" s="25"/>
    </row>
    <row r="26" spans="1:12" s="5" customFormat="1" ht="12.75">
      <c r="A26" s="25"/>
      <c r="B26" s="25"/>
      <c r="C26" s="25"/>
      <c r="D26" s="25"/>
      <c r="E26" s="25"/>
      <c r="F26" s="25"/>
      <c r="G26" s="25"/>
      <c r="H26" s="25"/>
      <c r="I26" s="25"/>
      <c r="J26" s="25"/>
      <c r="K26" s="25"/>
      <c r="L26" s="25"/>
    </row>
    <row r="27" spans="1:12" s="5" customFormat="1" ht="12.75">
      <c r="A27" s="25"/>
      <c r="B27" s="25"/>
      <c r="C27" s="25"/>
      <c r="D27" s="25"/>
      <c r="E27" s="25"/>
      <c r="F27" s="25"/>
      <c r="G27" s="25"/>
      <c r="H27" s="25"/>
      <c r="I27" s="25"/>
      <c r="J27" s="25"/>
      <c r="K27" s="25"/>
      <c r="L27" s="25"/>
    </row>
    <row r="28" spans="1:12" s="5" customFormat="1" ht="12.75">
      <c r="A28" s="25"/>
      <c r="B28" s="25"/>
      <c r="C28" s="25"/>
      <c r="D28" s="25"/>
      <c r="E28" s="25"/>
      <c r="F28" s="25"/>
      <c r="G28" s="25"/>
      <c r="H28" s="25"/>
      <c r="I28" s="25"/>
      <c r="J28" s="25"/>
      <c r="K28" s="25"/>
      <c r="L28" s="25"/>
    </row>
    <row r="29" spans="1:12" s="5" customFormat="1" ht="12.75">
      <c r="A29" s="25"/>
      <c r="B29" s="25"/>
      <c r="C29" s="25"/>
      <c r="D29" s="25"/>
      <c r="E29" s="25"/>
      <c r="F29" s="25"/>
      <c r="G29" s="25"/>
      <c r="H29" s="25"/>
      <c r="I29" s="25"/>
      <c r="J29" s="25"/>
      <c r="K29" s="25"/>
      <c r="L29" s="25"/>
    </row>
    <row r="30" spans="1:12" s="5" customFormat="1" ht="12.75">
      <c r="A30" s="25"/>
      <c r="B30" s="25"/>
      <c r="C30" s="25"/>
      <c r="D30" s="25"/>
      <c r="E30" s="25"/>
      <c r="F30" s="25"/>
      <c r="G30" s="25"/>
      <c r="H30" s="25"/>
      <c r="I30" s="25"/>
      <c r="J30" s="25"/>
      <c r="K30" s="25"/>
      <c r="L30" s="25"/>
    </row>
    <row r="31" spans="1:12" s="5" customFormat="1" ht="12.75">
      <c r="A31" s="25"/>
      <c r="B31" s="25"/>
      <c r="C31" s="25"/>
      <c r="D31" s="25"/>
      <c r="E31" s="25"/>
      <c r="F31" s="25"/>
      <c r="G31" s="25"/>
      <c r="H31" s="25"/>
      <c r="I31" s="25"/>
      <c r="J31" s="25"/>
      <c r="K31" s="25"/>
      <c r="L31" s="25"/>
    </row>
    <row r="32" spans="1:12" s="5" customFormat="1" ht="12.75">
      <c r="A32" s="25"/>
      <c r="B32" s="25"/>
      <c r="C32" s="25"/>
      <c r="D32" s="25"/>
      <c r="E32" s="25"/>
      <c r="F32" s="25"/>
      <c r="G32" s="25"/>
      <c r="H32" s="25"/>
      <c r="I32" s="25"/>
      <c r="J32" s="25"/>
      <c r="K32" s="25"/>
      <c r="L32" s="25"/>
    </row>
    <row r="33" spans="1:12" s="5" customFormat="1" ht="12.75">
      <c r="A33" s="25"/>
      <c r="B33" s="25"/>
      <c r="C33" s="25"/>
      <c r="D33" s="25"/>
      <c r="E33" s="25"/>
      <c r="F33" s="25"/>
      <c r="G33" s="25"/>
      <c r="H33" s="25"/>
      <c r="I33" s="25"/>
      <c r="J33" s="25"/>
      <c r="K33" s="25"/>
      <c r="L33" s="25"/>
    </row>
    <row r="34" spans="1:12" s="5" customFormat="1" ht="12.75">
      <c r="A34" s="25"/>
      <c r="B34" s="25"/>
      <c r="C34" s="25"/>
      <c r="D34" s="25"/>
      <c r="E34" s="25"/>
      <c r="F34" s="25"/>
      <c r="G34" s="25"/>
      <c r="H34" s="25"/>
      <c r="I34" s="25"/>
      <c r="J34" s="25"/>
      <c r="K34" s="25"/>
      <c r="L34" s="25"/>
    </row>
    <row r="35" spans="1:12" s="5" customFormat="1" ht="12.75">
      <c r="A35" s="25"/>
      <c r="B35" s="25"/>
      <c r="C35" s="25"/>
      <c r="D35" s="25"/>
      <c r="E35" s="25"/>
      <c r="F35" s="25"/>
      <c r="G35" s="25"/>
      <c r="H35" s="25"/>
      <c r="I35" s="25"/>
      <c r="J35" s="25"/>
      <c r="K35" s="25"/>
      <c r="L35" s="25"/>
    </row>
    <row r="36" spans="1:12" s="5" customFormat="1" ht="12.75">
      <c r="A36" s="25"/>
      <c r="B36" s="25"/>
      <c r="C36" s="25"/>
      <c r="D36" s="25"/>
      <c r="E36" s="25"/>
      <c r="F36" s="25"/>
      <c r="G36" s="25"/>
      <c r="H36" s="25"/>
      <c r="I36" s="25"/>
      <c r="J36" s="25"/>
      <c r="K36" s="25"/>
      <c r="L36" s="25"/>
    </row>
    <row r="37" spans="1:12" s="5" customFormat="1" ht="12.75">
      <c r="A37" s="25"/>
      <c r="B37" s="25"/>
      <c r="C37" s="25"/>
      <c r="D37" s="25"/>
      <c r="E37" s="25"/>
      <c r="F37" s="25"/>
      <c r="G37" s="25"/>
      <c r="H37" s="25"/>
      <c r="I37" s="25"/>
      <c r="J37" s="25"/>
      <c r="K37" s="25"/>
      <c r="L37" s="25"/>
    </row>
    <row r="38" spans="1:12" s="5" customFormat="1" ht="12.75">
      <c r="A38" s="25"/>
      <c r="B38" s="25"/>
      <c r="C38" s="25"/>
      <c r="D38" s="25"/>
      <c r="E38" s="25"/>
      <c r="F38" s="25"/>
      <c r="G38" s="25"/>
      <c r="H38" s="25"/>
      <c r="I38" s="25"/>
      <c r="J38" s="25"/>
      <c r="K38" s="25"/>
      <c r="L38" s="25"/>
    </row>
    <row r="39" spans="1:12" s="5" customFormat="1" ht="12.75">
      <c r="A39" s="25"/>
      <c r="B39" s="25"/>
      <c r="C39" s="25"/>
      <c r="D39" s="25"/>
      <c r="E39" s="25"/>
      <c r="F39" s="25"/>
      <c r="G39" s="25"/>
      <c r="H39" s="25"/>
      <c r="I39" s="25"/>
      <c r="J39" s="25"/>
      <c r="K39" s="25"/>
      <c r="L39" s="25"/>
    </row>
    <row r="40" spans="1:12" s="5" customFormat="1" ht="12.75">
      <c r="A40" s="25"/>
      <c r="B40" s="25"/>
      <c r="C40" s="25"/>
      <c r="D40" s="25"/>
      <c r="E40" s="25"/>
      <c r="F40" s="25"/>
      <c r="G40" s="25"/>
      <c r="H40" s="25"/>
      <c r="I40" s="25"/>
      <c r="J40" s="25"/>
      <c r="K40" s="25"/>
      <c r="L40" s="25"/>
    </row>
    <row r="41" spans="1:12" s="5" customFormat="1" ht="12.75">
      <c r="A41" s="25"/>
      <c r="B41" s="25"/>
      <c r="C41" s="25"/>
      <c r="D41" s="25"/>
      <c r="E41" s="25"/>
      <c r="F41" s="25"/>
      <c r="G41" s="25"/>
      <c r="H41" s="25"/>
      <c r="I41" s="25"/>
      <c r="J41" s="25"/>
      <c r="K41" s="25"/>
      <c r="L41" s="25"/>
    </row>
    <row r="42" spans="1:12" s="5" customFormat="1" ht="12.75">
      <c r="A42" s="25"/>
      <c r="B42" s="25"/>
      <c r="C42" s="25"/>
      <c r="D42" s="25"/>
      <c r="E42" s="25"/>
      <c r="F42" s="25"/>
      <c r="G42" s="25"/>
      <c r="H42" s="25"/>
      <c r="I42" s="25"/>
      <c r="J42" s="25"/>
      <c r="K42" s="25"/>
      <c r="L42" s="25"/>
    </row>
    <row r="43" spans="1:12" s="5" customFormat="1" ht="12.75">
      <c r="A43" s="25"/>
      <c r="B43" s="25"/>
      <c r="C43" s="25"/>
      <c r="D43" s="25"/>
      <c r="E43" s="25"/>
      <c r="F43" s="25"/>
      <c r="G43" s="25"/>
      <c r="H43" s="25"/>
      <c r="I43" s="25"/>
      <c r="J43" s="25"/>
      <c r="K43" s="25"/>
      <c r="L43" s="25"/>
    </row>
    <row r="44" spans="1:12" s="5" customFormat="1" ht="12.75">
      <c r="A44" s="25"/>
      <c r="B44" s="25"/>
      <c r="C44" s="25"/>
      <c r="D44" s="25"/>
      <c r="E44" s="25"/>
      <c r="F44" s="25"/>
      <c r="G44" s="25"/>
      <c r="H44" s="25"/>
      <c r="I44" s="25"/>
      <c r="J44" s="25"/>
      <c r="K44" s="25"/>
      <c r="L44" s="25"/>
    </row>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sheetData>
  <sheetProtection/>
  <mergeCells count="3">
    <mergeCell ref="J1:L1"/>
    <mergeCell ref="B14:K14"/>
    <mergeCell ref="I12:J12"/>
  </mergeCells>
  <printOptions/>
  <pageMargins left="0.03937007874015748" right="0.03937007874015748" top="0.3937007874015748" bottom="0.3937007874015748"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K18"/>
  <sheetViews>
    <sheetView zoomScalePageLayoutView="0" workbookViewId="0" topLeftCell="A7">
      <selection activeCell="C21" sqref="C21"/>
    </sheetView>
  </sheetViews>
  <sheetFormatPr defaultColWidth="9.140625" defaultRowHeight="12.75"/>
  <cols>
    <col min="1" max="1" width="4.7109375" style="0" customWidth="1"/>
    <col min="2" max="2" width="12.00390625" style="0" customWidth="1"/>
    <col min="3" max="3" width="43.8515625" style="0" customWidth="1"/>
    <col min="4" max="5" width="10.421875" style="5" customWidth="1"/>
    <col min="6" max="6" width="6.8515625" style="0" customWidth="1"/>
    <col min="8" max="8" width="9.140625" style="106" customWidth="1"/>
    <col min="9" max="9" width="9.140625" style="0" customWidth="1"/>
    <col min="10" max="10" width="12.421875" style="0" customWidth="1"/>
    <col min="11" max="11" width="12.7109375" style="0" customWidth="1"/>
  </cols>
  <sheetData>
    <row r="2" ht="12.75">
      <c r="J2" s="1" t="s">
        <v>176</v>
      </c>
    </row>
    <row r="3" spans="1:2" ht="12.75">
      <c r="A3" s="1" t="s">
        <v>359</v>
      </c>
      <c r="B3" s="1"/>
    </row>
    <row r="5" spans="1:11" ht="39" customHeight="1">
      <c r="A5" s="93" t="s">
        <v>0</v>
      </c>
      <c r="B5" s="94" t="s">
        <v>1</v>
      </c>
      <c r="C5" s="93" t="s">
        <v>11</v>
      </c>
      <c r="D5" s="94" t="s">
        <v>17</v>
      </c>
      <c r="E5" s="94" t="s">
        <v>344</v>
      </c>
      <c r="F5" s="93" t="s">
        <v>2</v>
      </c>
      <c r="G5" s="94" t="s">
        <v>10</v>
      </c>
      <c r="H5" s="95" t="s">
        <v>5</v>
      </c>
      <c r="I5" s="94" t="s">
        <v>4</v>
      </c>
      <c r="J5" s="94" t="s">
        <v>3</v>
      </c>
      <c r="K5" s="94" t="s">
        <v>6</v>
      </c>
    </row>
    <row r="6" spans="1:11" s="2" customFormat="1" ht="195.75" customHeight="1">
      <c r="A6" s="101">
        <v>1</v>
      </c>
      <c r="B6" s="97" t="s">
        <v>152</v>
      </c>
      <c r="C6" s="97" t="s">
        <v>238</v>
      </c>
      <c r="D6" s="102"/>
      <c r="E6" s="102"/>
      <c r="F6" s="157" t="s">
        <v>153</v>
      </c>
      <c r="G6" s="158">
        <v>60</v>
      </c>
      <c r="H6" s="159"/>
      <c r="I6" s="160"/>
      <c r="J6" s="159">
        <f>G6*H6</f>
        <v>0</v>
      </c>
      <c r="K6" s="160"/>
    </row>
    <row r="7" spans="1:11" s="2" customFormat="1" ht="62.25" customHeight="1">
      <c r="A7" s="101">
        <v>2</v>
      </c>
      <c r="B7" s="97" t="s">
        <v>239</v>
      </c>
      <c r="C7" s="97" t="s">
        <v>154</v>
      </c>
      <c r="D7" s="102"/>
      <c r="E7" s="102"/>
      <c r="F7" s="157" t="s">
        <v>153</v>
      </c>
      <c r="G7" s="158">
        <v>50</v>
      </c>
      <c r="H7" s="159"/>
      <c r="I7" s="160"/>
      <c r="J7" s="159">
        <f>G7*H7</f>
        <v>0</v>
      </c>
      <c r="K7" s="160"/>
    </row>
    <row r="8" spans="1:11" s="2" customFormat="1" ht="63.75" customHeight="1">
      <c r="A8" s="101">
        <v>3</v>
      </c>
      <c r="B8" s="97" t="s">
        <v>240</v>
      </c>
      <c r="C8" s="97" t="s">
        <v>241</v>
      </c>
      <c r="D8" s="102"/>
      <c r="E8" s="102"/>
      <c r="F8" s="157" t="s">
        <v>153</v>
      </c>
      <c r="G8" s="158">
        <v>2</v>
      </c>
      <c r="H8" s="159"/>
      <c r="I8" s="160"/>
      <c r="J8" s="159">
        <f>G8*H8</f>
        <v>0</v>
      </c>
      <c r="K8" s="160"/>
    </row>
    <row r="9" spans="1:11" ht="224.25" customHeight="1">
      <c r="A9" s="101">
        <v>4</v>
      </c>
      <c r="B9" s="97" t="s">
        <v>152</v>
      </c>
      <c r="C9" s="97" t="s">
        <v>242</v>
      </c>
      <c r="D9" s="102"/>
      <c r="E9" s="102"/>
      <c r="F9" s="157" t="s">
        <v>153</v>
      </c>
      <c r="G9" s="158">
        <v>12</v>
      </c>
      <c r="H9" s="159"/>
      <c r="I9" s="160"/>
      <c r="J9" s="159">
        <f>G9*H9</f>
        <v>0</v>
      </c>
      <c r="K9" s="160"/>
    </row>
    <row r="10" spans="1:11" ht="12.75">
      <c r="A10" s="103"/>
      <c r="B10" s="104"/>
      <c r="C10" s="104"/>
      <c r="H10" s="3" t="s">
        <v>9</v>
      </c>
      <c r="J10" s="114">
        <f>SUM(J6:J9)</f>
        <v>0</v>
      </c>
      <c r="K10" s="105"/>
    </row>
    <row r="11" spans="3:11" ht="12.75">
      <c r="C11" s="33" t="s">
        <v>349</v>
      </c>
      <c r="H11" s="3"/>
      <c r="J11" s="104"/>
      <c r="K11" s="104"/>
    </row>
    <row r="12" spans="2:11" ht="12.75">
      <c r="B12" s="92"/>
      <c r="H12" s="3"/>
      <c r="J12" s="104"/>
      <c r="K12" s="104"/>
    </row>
    <row r="13" ht="12.75">
      <c r="C13" s="2"/>
    </row>
    <row r="14" spans="3:11" ht="12.75">
      <c r="C14" s="4" t="s">
        <v>375</v>
      </c>
      <c r="J14" s="3"/>
      <c r="K14" s="3"/>
    </row>
    <row r="16" spans="1:11" ht="12.75">
      <c r="A16" s="33"/>
      <c r="B16" s="54"/>
      <c r="C16" s="33"/>
      <c r="D16" s="14"/>
      <c r="E16" s="14"/>
      <c r="F16" s="33"/>
      <c r="G16" s="33"/>
      <c r="H16" s="33"/>
      <c r="I16" s="33"/>
      <c r="J16" s="33"/>
      <c r="K16" s="33"/>
    </row>
    <row r="17" spans="1:11" ht="12.75">
      <c r="A17" s="33"/>
      <c r="B17" s="54"/>
      <c r="C17" s="33"/>
      <c r="D17" s="14"/>
      <c r="E17" s="14"/>
      <c r="F17" s="33"/>
      <c r="G17" s="33"/>
      <c r="H17" s="33"/>
      <c r="I17" s="33"/>
      <c r="J17" s="33"/>
      <c r="K17" s="33"/>
    </row>
    <row r="18" spans="1:11" ht="12.75">
      <c r="A18" s="33"/>
      <c r="B18" s="33"/>
      <c r="C18" s="33"/>
      <c r="D18" s="14"/>
      <c r="E18" s="14"/>
      <c r="F18" s="33"/>
      <c r="G18" s="33"/>
      <c r="H18" s="33"/>
      <c r="I18" s="33"/>
      <c r="J18" s="33"/>
      <c r="K18" s="33"/>
    </row>
  </sheetData>
  <sheetProtection/>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25"/>
  <sheetViews>
    <sheetView zoomScalePageLayoutView="0" workbookViewId="0" topLeftCell="A1">
      <selection activeCell="C21" sqref="C21"/>
    </sheetView>
  </sheetViews>
  <sheetFormatPr defaultColWidth="9.140625" defaultRowHeight="12.75"/>
  <cols>
    <col min="1" max="1" width="4.421875" style="0" customWidth="1"/>
    <col min="2" max="2" width="14.00390625" style="0" customWidth="1"/>
    <col min="3" max="3" width="34.00390625" style="0" customWidth="1"/>
    <col min="4" max="4" width="13.421875" style="0" customWidth="1"/>
    <col min="5" max="5" width="12.00390625" style="0" customWidth="1"/>
    <col min="10" max="10" width="11.00390625" style="0" customWidth="1"/>
    <col min="11" max="11" width="11.57421875" style="0" customWidth="1"/>
  </cols>
  <sheetData>
    <row r="1" spans="1:11" ht="12.75">
      <c r="A1" s="33" t="s">
        <v>8</v>
      </c>
      <c r="B1" s="33"/>
      <c r="C1" s="33"/>
      <c r="D1" s="33"/>
      <c r="E1" s="33"/>
      <c r="F1" s="33"/>
      <c r="G1" s="33"/>
      <c r="H1" s="34" t="s">
        <v>177</v>
      </c>
      <c r="I1" s="33"/>
      <c r="J1" s="36"/>
      <c r="K1" s="33"/>
    </row>
    <row r="2" spans="1:11" ht="12.75">
      <c r="A2" s="34" t="s">
        <v>361</v>
      </c>
      <c r="B2" s="34"/>
      <c r="C2" s="33"/>
      <c r="D2" s="33"/>
      <c r="E2" s="33"/>
      <c r="F2" s="33"/>
      <c r="G2" s="33"/>
      <c r="H2" s="33"/>
      <c r="I2" s="33"/>
      <c r="J2" s="36"/>
      <c r="K2" s="33"/>
    </row>
    <row r="3" spans="1:11" ht="12.75">
      <c r="A3" s="33"/>
      <c r="B3" s="33"/>
      <c r="C3" s="33"/>
      <c r="D3" s="33"/>
      <c r="E3" s="33"/>
      <c r="F3" s="33"/>
      <c r="G3" s="33"/>
      <c r="H3" s="33"/>
      <c r="I3" s="33"/>
      <c r="J3" s="36"/>
      <c r="K3" s="33"/>
    </row>
    <row r="4" spans="1:11" ht="36">
      <c r="A4" s="28" t="s">
        <v>116</v>
      </c>
      <c r="B4" s="10" t="s">
        <v>1</v>
      </c>
      <c r="C4" s="28" t="s">
        <v>11</v>
      </c>
      <c r="D4" s="10" t="s">
        <v>17</v>
      </c>
      <c r="E4" s="10" t="s">
        <v>124</v>
      </c>
      <c r="F4" s="28" t="s">
        <v>2</v>
      </c>
      <c r="G4" s="10" t="s">
        <v>10</v>
      </c>
      <c r="H4" s="22" t="s">
        <v>5</v>
      </c>
      <c r="I4" s="10" t="s">
        <v>4</v>
      </c>
      <c r="J4" s="13" t="s">
        <v>3</v>
      </c>
      <c r="K4" s="10" t="s">
        <v>6</v>
      </c>
    </row>
    <row r="5" spans="1:11" ht="27.75" customHeight="1">
      <c r="A5" s="42">
        <v>1</v>
      </c>
      <c r="B5" s="17" t="s">
        <v>362</v>
      </c>
      <c r="C5" s="26" t="s">
        <v>363</v>
      </c>
      <c r="D5" s="43"/>
      <c r="E5" s="43"/>
      <c r="F5" s="40" t="s">
        <v>12</v>
      </c>
      <c r="G5" s="44">
        <v>1500</v>
      </c>
      <c r="H5" s="46"/>
      <c r="I5" s="46"/>
      <c r="J5" s="46">
        <f>G5*H5</f>
        <v>0</v>
      </c>
      <c r="K5" s="46"/>
    </row>
    <row r="6" spans="1:11" ht="42" customHeight="1">
      <c r="A6" s="42">
        <v>2</v>
      </c>
      <c r="B6" s="17" t="s">
        <v>362</v>
      </c>
      <c r="C6" s="26" t="s">
        <v>364</v>
      </c>
      <c r="D6" s="47"/>
      <c r="E6" s="47"/>
      <c r="F6" s="40" t="s">
        <v>12</v>
      </c>
      <c r="G6" s="44">
        <v>600</v>
      </c>
      <c r="H6" s="46"/>
      <c r="I6" s="46"/>
      <c r="J6" s="46">
        <f aca="true" t="shared" si="0" ref="J6:J16">G6*H6</f>
        <v>0</v>
      </c>
      <c r="K6" s="46"/>
    </row>
    <row r="7" spans="1:11" ht="28.5" customHeight="1">
      <c r="A7" s="42">
        <v>3</v>
      </c>
      <c r="B7" s="17" t="s">
        <v>362</v>
      </c>
      <c r="C7" s="26" t="s">
        <v>365</v>
      </c>
      <c r="D7" s="45"/>
      <c r="E7" s="45"/>
      <c r="F7" s="40" t="s">
        <v>12</v>
      </c>
      <c r="G7" s="44">
        <v>300</v>
      </c>
      <c r="H7" s="46"/>
      <c r="I7" s="46"/>
      <c r="J7" s="46">
        <f t="shared" si="0"/>
        <v>0</v>
      </c>
      <c r="K7" s="46"/>
    </row>
    <row r="8" spans="1:11" ht="29.25" customHeight="1">
      <c r="A8" s="42">
        <v>4</v>
      </c>
      <c r="B8" s="17" t="s">
        <v>362</v>
      </c>
      <c r="C8" s="26" t="s">
        <v>366</v>
      </c>
      <c r="D8" s="45"/>
      <c r="E8" s="45"/>
      <c r="F8" s="40" t="s">
        <v>12</v>
      </c>
      <c r="G8" s="44">
        <v>1500</v>
      </c>
      <c r="H8" s="46"/>
      <c r="I8" s="46"/>
      <c r="J8" s="46">
        <f t="shared" si="0"/>
        <v>0</v>
      </c>
      <c r="K8" s="46"/>
    </row>
    <row r="9" spans="1:11" ht="32.25" customHeight="1">
      <c r="A9" s="42">
        <v>5</v>
      </c>
      <c r="B9" s="17" t="s">
        <v>362</v>
      </c>
      <c r="C9" s="26" t="s">
        <v>367</v>
      </c>
      <c r="D9" s="45"/>
      <c r="E9" s="45"/>
      <c r="F9" s="40" t="s">
        <v>12</v>
      </c>
      <c r="G9" s="44">
        <v>1500</v>
      </c>
      <c r="H9" s="46"/>
      <c r="I9" s="46"/>
      <c r="J9" s="46">
        <f t="shared" si="0"/>
        <v>0</v>
      </c>
      <c r="K9" s="46"/>
    </row>
    <row r="10" spans="1:11" ht="30" customHeight="1">
      <c r="A10" s="42">
        <v>6</v>
      </c>
      <c r="B10" s="17" t="s">
        <v>362</v>
      </c>
      <c r="C10" s="26" t="s">
        <v>368</v>
      </c>
      <c r="D10" s="45"/>
      <c r="E10" s="45"/>
      <c r="F10" s="40" t="s">
        <v>12</v>
      </c>
      <c r="G10" s="44">
        <v>1000</v>
      </c>
      <c r="H10" s="46"/>
      <c r="I10" s="46"/>
      <c r="J10" s="46">
        <f t="shared" si="0"/>
        <v>0</v>
      </c>
      <c r="K10" s="46"/>
    </row>
    <row r="11" spans="1:11" ht="27" customHeight="1">
      <c r="A11" s="42">
        <v>7</v>
      </c>
      <c r="B11" s="17" t="s">
        <v>362</v>
      </c>
      <c r="C11" s="26" t="s">
        <v>369</v>
      </c>
      <c r="D11" s="45"/>
      <c r="E11" s="45"/>
      <c r="F11" s="40" t="s">
        <v>12</v>
      </c>
      <c r="G11" s="44">
        <v>300</v>
      </c>
      <c r="H11" s="46"/>
      <c r="I11" s="46"/>
      <c r="J11" s="46">
        <f t="shared" si="0"/>
        <v>0</v>
      </c>
      <c r="K11" s="46"/>
    </row>
    <row r="12" spans="1:11" ht="24.75" customHeight="1">
      <c r="A12" s="42">
        <v>8</v>
      </c>
      <c r="B12" s="17" t="s">
        <v>362</v>
      </c>
      <c r="C12" s="26" t="s">
        <v>370</v>
      </c>
      <c r="D12" s="45"/>
      <c r="E12" s="45"/>
      <c r="F12" s="40" t="s">
        <v>12</v>
      </c>
      <c r="G12" s="44">
        <v>1000</v>
      </c>
      <c r="H12" s="46"/>
      <c r="I12" s="46"/>
      <c r="J12" s="46">
        <f t="shared" si="0"/>
        <v>0</v>
      </c>
      <c r="K12" s="46"/>
    </row>
    <row r="13" spans="1:11" ht="23.25" customHeight="1">
      <c r="A13" s="42">
        <v>9</v>
      </c>
      <c r="B13" s="17" t="s">
        <v>362</v>
      </c>
      <c r="C13" s="26" t="s">
        <v>371</v>
      </c>
      <c r="D13" s="45"/>
      <c r="E13" s="45"/>
      <c r="F13" s="40" t="s">
        <v>12</v>
      </c>
      <c r="G13" s="44">
        <v>120</v>
      </c>
      <c r="H13" s="46"/>
      <c r="I13" s="46"/>
      <c r="J13" s="46">
        <f t="shared" si="0"/>
        <v>0</v>
      </c>
      <c r="K13" s="46"/>
    </row>
    <row r="14" spans="1:11" ht="24.75" customHeight="1">
      <c r="A14" s="42">
        <v>10</v>
      </c>
      <c r="B14" s="17" t="s">
        <v>362</v>
      </c>
      <c r="C14" s="26" t="s">
        <v>372</v>
      </c>
      <c r="D14" s="45"/>
      <c r="E14" s="45"/>
      <c r="F14" s="40" t="s">
        <v>12</v>
      </c>
      <c r="G14" s="44">
        <v>120</v>
      </c>
      <c r="H14" s="46"/>
      <c r="I14" s="46"/>
      <c r="J14" s="46">
        <f t="shared" si="0"/>
        <v>0</v>
      </c>
      <c r="K14" s="46"/>
    </row>
    <row r="15" spans="1:11" ht="24.75" customHeight="1">
      <c r="A15" s="42">
        <v>11</v>
      </c>
      <c r="B15" s="17" t="s">
        <v>362</v>
      </c>
      <c r="C15" s="26" t="s">
        <v>373</v>
      </c>
      <c r="D15" s="45"/>
      <c r="E15" s="45"/>
      <c r="F15" s="40" t="s">
        <v>12</v>
      </c>
      <c r="G15" s="44">
        <v>120</v>
      </c>
      <c r="H15" s="46"/>
      <c r="I15" s="46"/>
      <c r="J15" s="46">
        <f t="shared" si="0"/>
        <v>0</v>
      </c>
      <c r="K15" s="46"/>
    </row>
    <row r="16" spans="1:11" ht="24" customHeight="1">
      <c r="A16" s="42">
        <v>12</v>
      </c>
      <c r="B16" s="17" t="s">
        <v>362</v>
      </c>
      <c r="C16" s="26" t="s">
        <v>374</v>
      </c>
      <c r="D16" s="45"/>
      <c r="E16" s="45"/>
      <c r="F16" s="40" t="s">
        <v>12</v>
      </c>
      <c r="G16" s="44">
        <v>80</v>
      </c>
      <c r="H16" s="46"/>
      <c r="I16" s="46"/>
      <c r="J16" s="46">
        <f t="shared" si="0"/>
        <v>0</v>
      </c>
      <c r="K16" s="46"/>
    </row>
    <row r="17" spans="1:11" ht="12.75">
      <c r="A17" s="49"/>
      <c r="B17" s="50"/>
      <c r="C17" s="50"/>
      <c r="D17" s="33"/>
      <c r="E17" s="33"/>
      <c r="F17" s="33"/>
      <c r="G17" s="33"/>
      <c r="H17" s="53" t="s">
        <v>9</v>
      </c>
      <c r="I17" s="36"/>
      <c r="J17" s="32">
        <f>SUM(J5:J16)</f>
        <v>0</v>
      </c>
      <c r="K17" s="32"/>
    </row>
    <row r="18" spans="1:11" ht="12.75">
      <c r="A18" s="33"/>
      <c r="B18" s="33"/>
      <c r="C18" s="33" t="s">
        <v>349</v>
      </c>
      <c r="D18" s="33"/>
      <c r="E18" s="33"/>
      <c r="F18" s="33"/>
      <c r="G18" s="33"/>
      <c r="H18" s="37"/>
      <c r="I18" s="33"/>
      <c r="J18" s="51"/>
      <c r="K18" s="50"/>
    </row>
    <row r="19" spans="1:11" ht="12.75">
      <c r="A19" s="33"/>
      <c r="B19" s="52"/>
      <c r="C19" s="33"/>
      <c r="D19" s="33"/>
      <c r="E19" s="33"/>
      <c r="F19" s="33"/>
      <c r="G19" s="33"/>
      <c r="H19" s="37"/>
      <c r="I19" s="33"/>
      <c r="J19" s="51"/>
      <c r="K19" s="50"/>
    </row>
    <row r="20" spans="1:11" ht="12.75">
      <c r="A20" s="33"/>
      <c r="B20" s="33"/>
      <c r="C20" s="37"/>
      <c r="D20" s="33"/>
      <c r="E20" s="33"/>
      <c r="F20" s="33"/>
      <c r="G20" s="33"/>
      <c r="H20" s="33"/>
      <c r="I20" s="33"/>
      <c r="J20" s="36"/>
      <c r="K20" s="33"/>
    </row>
    <row r="21" spans="1:11" ht="12.75">
      <c r="A21" s="33"/>
      <c r="B21" s="33"/>
      <c r="C21" s="4" t="s">
        <v>375</v>
      </c>
      <c r="D21" s="33"/>
      <c r="E21" s="33"/>
      <c r="F21" s="33"/>
      <c r="G21" s="33"/>
      <c r="H21" s="33"/>
      <c r="I21" s="33"/>
      <c r="J21" s="53"/>
      <c r="K21" s="37"/>
    </row>
    <row r="22" spans="1:11" ht="12.75">
      <c r="A22" s="33"/>
      <c r="B22" s="33"/>
      <c r="C22" s="33"/>
      <c r="D22" s="33"/>
      <c r="E22" s="33"/>
      <c r="F22" s="33"/>
      <c r="G22" s="33"/>
      <c r="H22" s="33"/>
      <c r="I22" s="33"/>
      <c r="J22" s="36"/>
      <c r="K22" s="33"/>
    </row>
    <row r="23" spans="1:11" ht="12.75">
      <c r="A23" s="33"/>
      <c r="B23" s="163"/>
      <c r="C23" s="163"/>
      <c r="D23" s="33"/>
      <c r="E23" s="33"/>
      <c r="F23" s="33"/>
      <c r="G23" s="33"/>
      <c r="H23" s="33"/>
      <c r="I23" s="33"/>
      <c r="J23" s="36"/>
      <c r="K23" s="33"/>
    </row>
    <row r="24" spans="1:11" ht="12.75">
      <c r="A24" s="33"/>
      <c r="B24" s="54"/>
      <c r="C24" s="33"/>
      <c r="D24" s="33"/>
      <c r="E24" s="33"/>
      <c r="F24" s="33"/>
      <c r="G24" s="33"/>
      <c r="H24" s="33"/>
      <c r="I24" s="33"/>
      <c r="J24" s="36"/>
      <c r="K24" s="33"/>
    </row>
    <row r="25" spans="2:10" ht="12.75">
      <c r="B25" s="4"/>
      <c r="J25" s="6"/>
    </row>
  </sheetData>
  <sheetProtection/>
  <mergeCells count="1">
    <mergeCell ref="B23:C23"/>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7"/>
  <sheetViews>
    <sheetView view="pageLayout" zoomScaleSheetLayoutView="100" workbookViewId="0" topLeftCell="A19">
      <selection activeCell="C33" sqref="C33"/>
    </sheetView>
  </sheetViews>
  <sheetFormatPr defaultColWidth="9.140625" defaultRowHeight="12.75"/>
  <cols>
    <col min="1" max="1" width="4.28125" style="0" customWidth="1"/>
    <col min="2" max="2" width="11.421875" style="0" customWidth="1"/>
    <col min="3" max="3" width="33.140625" style="0" customWidth="1"/>
    <col min="4" max="5" width="10.28125" style="0" customWidth="1"/>
    <col min="6" max="6" width="6.8515625" style="0" customWidth="1"/>
    <col min="8" max="8" width="9.140625" style="6" customWidth="1"/>
    <col min="10" max="10" width="13.57421875" style="6" customWidth="1"/>
    <col min="11" max="11" width="13.8515625" style="0" customWidth="1"/>
  </cols>
  <sheetData>
    <row r="1" spans="1:11" ht="12.75">
      <c r="A1" s="33" t="s">
        <v>8</v>
      </c>
      <c r="B1" s="33"/>
      <c r="C1" s="33"/>
      <c r="D1" s="33"/>
      <c r="E1" s="33"/>
      <c r="F1" s="33"/>
      <c r="G1" s="33"/>
      <c r="H1" s="41" t="s">
        <v>177</v>
      </c>
      <c r="I1" s="33"/>
      <c r="J1" s="36"/>
      <c r="K1" s="33"/>
    </row>
    <row r="2" spans="1:11" ht="12.75">
      <c r="A2" s="34" t="s">
        <v>75</v>
      </c>
      <c r="B2" s="34"/>
      <c r="C2" s="33"/>
      <c r="D2" s="33"/>
      <c r="E2" s="33"/>
      <c r="F2" s="33"/>
      <c r="G2" s="33"/>
      <c r="H2" s="36"/>
      <c r="I2" s="33"/>
      <c r="J2" s="36"/>
      <c r="K2" s="33"/>
    </row>
    <row r="3" spans="1:11" ht="12.75">
      <c r="A3" s="33"/>
      <c r="B3" s="33"/>
      <c r="C3" s="33"/>
      <c r="D3" s="33"/>
      <c r="E3" s="33"/>
      <c r="F3" s="33"/>
      <c r="G3" s="33"/>
      <c r="H3" s="36"/>
      <c r="I3" s="33"/>
      <c r="J3" s="36"/>
      <c r="K3" s="33"/>
    </row>
    <row r="4" spans="1:11" ht="39" customHeight="1">
      <c r="A4" s="28" t="s">
        <v>116</v>
      </c>
      <c r="B4" s="10" t="s">
        <v>1</v>
      </c>
      <c r="C4" s="28" t="s">
        <v>11</v>
      </c>
      <c r="D4" s="10" t="s">
        <v>17</v>
      </c>
      <c r="E4" s="10" t="s">
        <v>124</v>
      </c>
      <c r="F4" s="28" t="s">
        <v>2</v>
      </c>
      <c r="G4" s="10" t="s">
        <v>10</v>
      </c>
      <c r="H4" s="11" t="s">
        <v>5</v>
      </c>
      <c r="I4" s="10" t="s">
        <v>4</v>
      </c>
      <c r="J4" s="13" t="s">
        <v>3</v>
      </c>
      <c r="K4" s="10" t="s">
        <v>6</v>
      </c>
    </row>
    <row r="5" spans="1:11" s="3" customFormat="1" ht="18" customHeight="1">
      <c r="A5" s="42">
        <v>1</v>
      </c>
      <c r="B5" s="17" t="s">
        <v>76</v>
      </c>
      <c r="C5" s="17" t="s">
        <v>77</v>
      </c>
      <c r="D5" s="43"/>
      <c r="E5" s="43"/>
      <c r="F5" s="40" t="s">
        <v>7</v>
      </c>
      <c r="G5" s="44">
        <v>50</v>
      </c>
      <c r="H5" s="46"/>
      <c r="I5" s="45"/>
      <c r="J5" s="46">
        <f>G5*H5</f>
        <v>0</v>
      </c>
      <c r="K5" s="46"/>
    </row>
    <row r="6" spans="1:11" s="3" customFormat="1" ht="15" customHeight="1">
      <c r="A6" s="42">
        <v>2</v>
      </c>
      <c r="B6" s="17" t="s">
        <v>76</v>
      </c>
      <c r="C6" s="17" t="s">
        <v>131</v>
      </c>
      <c r="D6" s="43"/>
      <c r="E6" s="43"/>
      <c r="F6" s="40" t="s">
        <v>7</v>
      </c>
      <c r="G6" s="44">
        <v>50</v>
      </c>
      <c r="H6" s="46"/>
      <c r="I6" s="45"/>
      <c r="J6" s="46">
        <f aca="true" t="shared" si="0" ref="J6:J28">G6*H6</f>
        <v>0</v>
      </c>
      <c r="K6" s="46"/>
    </row>
    <row r="7" spans="1:11" s="3" customFormat="1" ht="32.25" customHeight="1">
      <c r="A7" s="42">
        <v>3</v>
      </c>
      <c r="B7" s="17" t="s">
        <v>76</v>
      </c>
      <c r="C7" s="18" t="s">
        <v>163</v>
      </c>
      <c r="D7" s="43"/>
      <c r="E7" s="43"/>
      <c r="F7" s="40" t="s">
        <v>7</v>
      </c>
      <c r="G7" s="44">
        <v>10</v>
      </c>
      <c r="H7" s="46"/>
      <c r="I7" s="45"/>
      <c r="J7" s="46">
        <f t="shared" si="0"/>
        <v>0</v>
      </c>
      <c r="K7" s="46"/>
    </row>
    <row r="8" spans="1:11" s="2" customFormat="1" ht="25.5" customHeight="1">
      <c r="A8" s="42">
        <v>4</v>
      </c>
      <c r="B8" s="17" t="s">
        <v>76</v>
      </c>
      <c r="C8" s="17" t="s">
        <v>78</v>
      </c>
      <c r="D8" s="47"/>
      <c r="E8" s="47"/>
      <c r="F8" s="40" t="s">
        <v>7</v>
      </c>
      <c r="G8" s="44">
        <v>9</v>
      </c>
      <c r="H8" s="46"/>
      <c r="I8" s="45"/>
      <c r="J8" s="46">
        <f t="shared" si="0"/>
        <v>0</v>
      </c>
      <c r="K8" s="46"/>
    </row>
    <row r="9" spans="1:11" s="2" customFormat="1" ht="33.75" customHeight="1">
      <c r="A9" s="42">
        <v>5</v>
      </c>
      <c r="B9" s="17" t="s">
        <v>76</v>
      </c>
      <c r="C9" s="17" t="s">
        <v>79</v>
      </c>
      <c r="D9" s="45"/>
      <c r="E9" s="45"/>
      <c r="F9" s="40" t="s">
        <v>7</v>
      </c>
      <c r="G9" s="44">
        <v>10</v>
      </c>
      <c r="H9" s="46"/>
      <c r="I9" s="45"/>
      <c r="J9" s="46">
        <f t="shared" si="0"/>
        <v>0</v>
      </c>
      <c r="K9" s="46"/>
    </row>
    <row r="10" spans="1:11" s="2" customFormat="1" ht="14.25" customHeight="1">
      <c r="A10" s="42">
        <v>6</v>
      </c>
      <c r="B10" s="17" t="s">
        <v>76</v>
      </c>
      <c r="C10" s="17" t="s">
        <v>80</v>
      </c>
      <c r="D10" s="45"/>
      <c r="E10" s="45"/>
      <c r="F10" s="40" t="s">
        <v>7</v>
      </c>
      <c r="G10" s="44">
        <v>100</v>
      </c>
      <c r="H10" s="46"/>
      <c r="I10" s="45"/>
      <c r="J10" s="46">
        <f t="shared" si="0"/>
        <v>0</v>
      </c>
      <c r="K10" s="46"/>
    </row>
    <row r="11" spans="1:11" s="2" customFormat="1" ht="26.25" customHeight="1">
      <c r="A11" s="42">
        <v>7</v>
      </c>
      <c r="B11" s="17" t="s">
        <v>76</v>
      </c>
      <c r="C11" s="18" t="s">
        <v>81</v>
      </c>
      <c r="D11" s="45"/>
      <c r="E11" s="45"/>
      <c r="F11" s="40" t="s">
        <v>7</v>
      </c>
      <c r="G11" s="44">
        <v>200</v>
      </c>
      <c r="H11" s="46"/>
      <c r="I11" s="45"/>
      <c r="J11" s="46">
        <f t="shared" si="0"/>
        <v>0</v>
      </c>
      <c r="K11" s="46"/>
    </row>
    <row r="12" spans="1:11" s="2" customFormat="1" ht="23.25" customHeight="1">
      <c r="A12" s="42">
        <v>8</v>
      </c>
      <c r="B12" s="17" t="s">
        <v>76</v>
      </c>
      <c r="C12" s="18" t="s">
        <v>175</v>
      </c>
      <c r="D12" s="45"/>
      <c r="E12" s="45"/>
      <c r="F12" s="40" t="s">
        <v>7</v>
      </c>
      <c r="G12" s="44">
        <v>10</v>
      </c>
      <c r="H12" s="46"/>
      <c r="I12" s="45"/>
      <c r="J12" s="46">
        <f t="shared" si="0"/>
        <v>0</v>
      </c>
      <c r="K12" s="46"/>
    </row>
    <row r="13" spans="1:11" s="2" customFormat="1" ht="26.25" customHeight="1">
      <c r="A13" s="42">
        <v>9</v>
      </c>
      <c r="B13" s="17" t="s">
        <v>76</v>
      </c>
      <c r="C13" s="18" t="s">
        <v>82</v>
      </c>
      <c r="D13" s="45"/>
      <c r="E13" s="45"/>
      <c r="F13" s="40" t="s">
        <v>7</v>
      </c>
      <c r="G13" s="44">
        <v>60</v>
      </c>
      <c r="H13" s="46"/>
      <c r="I13" s="45"/>
      <c r="J13" s="46">
        <f t="shared" si="0"/>
        <v>0</v>
      </c>
      <c r="K13" s="46"/>
    </row>
    <row r="14" spans="1:11" s="2" customFormat="1" ht="26.25" customHeight="1">
      <c r="A14" s="42">
        <v>10</v>
      </c>
      <c r="B14" s="17" t="s">
        <v>76</v>
      </c>
      <c r="C14" s="18" t="s">
        <v>132</v>
      </c>
      <c r="D14" s="45"/>
      <c r="E14" s="45"/>
      <c r="F14" s="40" t="s">
        <v>7</v>
      </c>
      <c r="G14" s="44">
        <v>50</v>
      </c>
      <c r="H14" s="46"/>
      <c r="I14" s="45"/>
      <c r="J14" s="46">
        <f t="shared" si="0"/>
        <v>0</v>
      </c>
      <c r="K14" s="46"/>
    </row>
    <row r="15" spans="1:11" s="2" customFormat="1" ht="24.75" customHeight="1">
      <c r="A15" s="42">
        <v>11</v>
      </c>
      <c r="B15" s="17" t="s">
        <v>76</v>
      </c>
      <c r="C15" s="18" t="s">
        <v>83</v>
      </c>
      <c r="D15" s="45"/>
      <c r="E15" s="45"/>
      <c r="F15" s="40" t="s">
        <v>7</v>
      </c>
      <c r="G15" s="44">
        <v>21</v>
      </c>
      <c r="H15" s="46"/>
      <c r="I15" s="45"/>
      <c r="J15" s="46">
        <f t="shared" si="0"/>
        <v>0</v>
      </c>
      <c r="K15" s="46"/>
    </row>
    <row r="16" spans="1:11" s="2" customFormat="1" ht="35.25" customHeight="1">
      <c r="A16" s="42">
        <v>12</v>
      </c>
      <c r="B16" s="17" t="s">
        <v>76</v>
      </c>
      <c r="C16" s="18" t="s">
        <v>326</v>
      </c>
      <c r="D16" s="45"/>
      <c r="E16" s="45"/>
      <c r="F16" s="40" t="s">
        <v>7</v>
      </c>
      <c r="G16" s="44">
        <v>10</v>
      </c>
      <c r="H16" s="46"/>
      <c r="I16" s="45"/>
      <c r="J16" s="46">
        <f t="shared" si="0"/>
        <v>0</v>
      </c>
      <c r="K16" s="46"/>
    </row>
    <row r="17" spans="1:11" s="2" customFormat="1" ht="25.5" customHeight="1">
      <c r="A17" s="42">
        <v>13</v>
      </c>
      <c r="B17" s="17" t="s">
        <v>76</v>
      </c>
      <c r="C17" s="18" t="s">
        <v>133</v>
      </c>
      <c r="D17" s="45"/>
      <c r="E17" s="45"/>
      <c r="F17" s="40" t="s">
        <v>7</v>
      </c>
      <c r="G17" s="44">
        <v>30</v>
      </c>
      <c r="H17" s="46"/>
      <c r="I17" s="45"/>
      <c r="J17" s="46">
        <f t="shared" si="0"/>
        <v>0</v>
      </c>
      <c r="K17" s="46"/>
    </row>
    <row r="18" spans="1:11" s="2" customFormat="1" ht="24.75" customHeight="1">
      <c r="A18" s="42">
        <v>14</v>
      </c>
      <c r="B18" s="124" t="s">
        <v>76</v>
      </c>
      <c r="C18" s="125" t="s">
        <v>84</v>
      </c>
      <c r="D18" s="126"/>
      <c r="E18" s="126"/>
      <c r="F18" s="127" t="s">
        <v>7</v>
      </c>
      <c r="G18" s="128">
        <v>300</v>
      </c>
      <c r="H18" s="129"/>
      <c r="I18" s="126"/>
      <c r="J18" s="46">
        <f t="shared" si="0"/>
        <v>0</v>
      </c>
      <c r="K18" s="129"/>
    </row>
    <row r="19" spans="1:11" s="2" customFormat="1" ht="25.5" customHeight="1">
      <c r="A19" s="42">
        <v>15</v>
      </c>
      <c r="B19" s="124" t="s">
        <v>76</v>
      </c>
      <c r="C19" s="125" t="s">
        <v>85</v>
      </c>
      <c r="D19" s="126"/>
      <c r="E19" s="126"/>
      <c r="F19" s="127" t="s">
        <v>7</v>
      </c>
      <c r="G19" s="128">
        <v>400</v>
      </c>
      <c r="H19" s="129"/>
      <c r="I19" s="126"/>
      <c r="J19" s="46">
        <f t="shared" si="0"/>
        <v>0</v>
      </c>
      <c r="K19" s="129"/>
    </row>
    <row r="20" spans="1:11" s="2" customFormat="1" ht="25.5" customHeight="1">
      <c r="A20" s="42">
        <v>16</v>
      </c>
      <c r="B20" s="124" t="s">
        <v>76</v>
      </c>
      <c r="C20" s="125" t="s">
        <v>134</v>
      </c>
      <c r="D20" s="126"/>
      <c r="E20" s="126"/>
      <c r="F20" s="127" t="s">
        <v>7</v>
      </c>
      <c r="G20" s="128">
        <v>300</v>
      </c>
      <c r="H20" s="129"/>
      <c r="I20" s="126"/>
      <c r="J20" s="46">
        <f t="shared" si="0"/>
        <v>0</v>
      </c>
      <c r="K20" s="129"/>
    </row>
    <row r="21" spans="1:11" s="2" customFormat="1" ht="33" customHeight="1">
      <c r="A21" s="42">
        <v>17</v>
      </c>
      <c r="B21" s="17" t="s">
        <v>76</v>
      </c>
      <c r="C21" s="18" t="s">
        <v>327</v>
      </c>
      <c r="D21" s="45"/>
      <c r="E21" s="45"/>
      <c r="F21" s="40" t="s">
        <v>7</v>
      </c>
      <c r="G21" s="44">
        <v>10</v>
      </c>
      <c r="H21" s="46"/>
      <c r="I21" s="45"/>
      <c r="J21" s="46">
        <f t="shared" si="0"/>
        <v>0</v>
      </c>
      <c r="K21" s="46"/>
    </row>
    <row r="22" spans="1:11" s="2" customFormat="1" ht="47.25" customHeight="1">
      <c r="A22" s="42">
        <v>18</v>
      </c>
      <c r="B22" s="17" t="s">
        <v>76</v>
      </c>
      <c r="C22" s="18" t="s">
        <v>328</v>
      </c>
      <c r="D22" s="45"/>
      <c r="E22" s="45"/>
      <c r="F22" s="40" t="s">
        <v>7</v>
      </c>
      <c r="G22" s="44">
        <v>10</v>
      </c>
      <c r="H22" s="46"/>
      <c r="I22" s="45"/>
      <c r="J22" s="46">
        <f t="shared" si="0"/>
        <v>0</v>
      </c>
      <c r="K22" s="46"/>
    </row>
    <row r="23" spans="1:11" s="2" customFormat="1" ht="27" customHeight="1">
      <c r="A23" s="42">
        <v>19</v>
      </c>
      <c r="B23" s="17" t="s">
        <v>76</v>
      </c>
      <c r="C23" s="18" t="s">
        <v>86</v>
      </c>
      <c r="D23" s="45"/>
      <c r="E23" s="45"/>
      <c r="F23" s="40" t="s">
        <v>7</v>
      </c>
      <c r="G23" s="44">
        <v>500</v>
      </c>
      <c r="H23" s="46"/>
      <c r="I23" s="45"/>
      <c r="J23" s="46">
        <f t="shared" si="0"/>
        <v>0</v>
      </c>
      <c r="K23" s="46"/>
    </row>
    <row r="24" spans="1:11" s="2" customFormat="1" ht="24" customHeight="1">
      <c r="A24" s="42">
        <v>20</v>
      </c>
      <c r="B24" s="17" t="s">
        <v>76</v>
      </c>
      <c r="C24" s="18" t="s">
        <v>155</v>
      </c>
      <c r="D24" s="45"/>
      <c r="E24" s="45"/>
      <c r="F24" s="40" t="s">
        <v>7</v>
      </c>
      <c r="G24" s="44">
        <v>300</v>
      </c>
      <c r="H24" s="46"/>
      <c r="I24" s="45"/>
      <c r="J24" s="46">
        <f t="shared" si="0"/>
        <v>0</v>
      </c>
      <c r="K24" s="46"/>
    </row>
    <row r="25" spans="1:11" s="2" customFormat="1" ht="33.75" customHeight="1">
      <c r="A25" s="42">
        <v>21</v>
      </c>
      <c r="B25" s="17" t="s">
        <v>76</v>
      </c>
      <c r="C25" s="18" t="s">
        <v>135</v>
      </c>
      <c r="D25" s="45"/>
      <c r="E25" s="45"/>
      <c r="F25" s="40" t="s">
        <v>7</v>
      </c>
      <c r="G25" s="44">
        <v>150</v>
      </c>
      <c r="H25" s="46"/>
      <c r="I25" s="45"/>
      <c r="J25" s="46">
        <f t="shared" si="0"/>
        <v>0</v>
      </c>
      <c r="K25" s="46"/>
    </row>
    <row r="26" spans="1:11" s="2" customFormat="1" ht="32.25" customHeight="1">
      <c r="A26" s="42">
        <v>22</v>
      </c>
      <c r="B26" s="17" t="s">
        <v>76</v>
      </c>
      <c r="C26" s="18" t="s">
        <v>136</v>
      </c>
      <c r="D26" s="45"/>
      <c r="E26" s="45"/>
      <c r="F26" s="40" t="s">
        <v>7</v>
      </c>
      <c r="G26" s="44">
        <v>200</v>
      </c>
      <c r="H26" s="46"/>
      <c r="I26" s="45"/>
      <c r="J26" s="46">
        <f t="shared" si="0"/>
        <v>0</v>
      </c>
      <c r="K26" s="46"/>
    </row>
    <row r="27" spans="1:11" s="2" customFormat="1" ht="34.5" customHeight="1">
      <c r="A27" s="42">
        <v>23</v>
      </c>
      <c r="B27" s="17" t="s">
        <v>76</v>
      </c>
      <c r="C27" s="18" t="s">
        <v>137</v>
      </c>
      <c r="D27" s="45"/>
      <c r="E27" s="45"/>
      <c r="F27" s="40" t="s">
        <v>7</v>
      </c>
      <c r="G27" s="44">
        <v>60</v>
      </c>
      <c r="H27" s="46"/>
      <c r="I27" s="45"/>
      <c r="J27" s="46">
        <f t="shared" si="0"/>
        <v>0</v>
      </c>
      <c r="K27" s="46"/>
    </row>
    <row r="28" spans="1:11" s="2" customFormat="1" ht="34.5" customHeight="1">
      <c r="A28" s="42">
        <v>24</v>
      </c>
      <c r="B28" s="17" t="s">
        <v>76</v>
      </c>
      <c r="C28" s="18" t="s">
        <v>138</v>
      </c>
      <c r="D28" s="45"/>
      <c r="E28" s="45"/>
      <c r="F28" s="40" t="s">
        <v>7</v>
      </c>
      <c r="G28" s="44">
        <v>600</v>
      </c>
      <c r="H28" s="46"/>
      <c r="I28" s="45"/>
      <c r="J28" s="46">
        <f t="shared" si="0"/>
        <v>0</v>
      </c>
      <c r="K28" s="46"/>
    </row>
    <row r="29" spans="1:11" ht="12.75">
      <c r="A29" s="49"/>
      <c r="B29" s="50"/>
      <c r="C29" s="50"/>
      <c r="D29" s="33"/>
      <c r="E29" s="33"/>
      <c r="F29" s="33"/>
      <c r="G29" s="33"/>
      <c r="H29" s="53" t="s">
        <v>9</v>
      </c>
      <c r="I29" s="33"/>
      <c r="J29" s="32">
        <f>SUM(J5:J28)</f>
        <v>0</v>
      </c>
      <c r="K29" s="32"/>
    </row>
    <row r="30" spans="1:11" ht="12.75">
      <c r="A30" s="49"/>
      <c r="B30" s="50"/>
      <c r="C30" s="33" t="s">
        <v>349</v>
      </c>
      <c r="D30" s="33"/>
      <c r="E30" s="33"/>
      <c r="F30" s="33"/>
      <c r="G30" s="33"/>
      <c r="H30" s="53"/>
      <c r="I30" s="33"/>
      <c r="J30" s="51"/>
      <c r="K30" s="50"/>
    </row>
    <row r="31" spans="1:11" ht="12.75">
      <c r="A31" s="33"/>
      <c r="B31" s="33"/>
      <c r="C31" s="33"/>
      <c r="D31" s="33"/>
      <c r="E31" s="33"/>
      <c r="F31" s="33"/>
      <c r="G31" s="33"/>
      <c r="H31" s="53"/>
      <c r="I31" s="33"/>
      <c r="J31" s="51"/>
      <c r="K31" s="50"/>
    </row>
    <row r="32" spans="1:11" ht="12.75">
      <c r="A32" s="33"/>
      <c r="B32" s="33"/>
      <c r="C32" s="37"/>
      <c r="D32" s="33"/>
      <c r="E32" s="33"/>
      <c r="F32" s="33"/>
      <c r="G32" s="33"/>
      <c r="H32" s="36"/>
      <c r="I32" s="33"/>
      <c r="J32" s="36"/>
      <c r="K32" s="33"/>
    </row>
    <row r="33" spans="1:11" ht="12.75">
      <c r="A33" s="33"/>
      <c r="B33" s="33"/>
      <c r="C33" s="83" t="s">
        <v>375</v>
      </c>
      <c r="D33" s="33"/>
      <c r="E33" s="33"/>
      <c r="F33" s="33"/>
      <c r="G33" s="33"/>
      <c r="H33" s="36"/>
      <c r="I33" s="33"/>
      <c r="J33" s="53"/>
      <c r="K33" s="37"/>
    </row>
    <row r="35" spans="2:3" ht="12.75">
      <c r="B35" s="164"/>
      <c r="C35" s="164"/>
    </row>
    <row r="36" ht="12.75">
      <c r="B36" s="4"/>
    </row>
    <row r="37" ht="12.75">
      <c r="B37" s="4"/>
    </row>
  </sheetData>
  <sheetProtection/>
  <mergeCells count="1">
    <mergeCell ref="B35:C35"/>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22">
      <selection activeCell="C30" sqref="C30"/>
    </sheetView>
  </sheetViews>
  <sheetFormatPr defaultColWidth="9.140625" defaultRowHeight="12.75"/>
  <cols>
    <col min="1" max="1" width="5.421875" style="0" customWidth="1"/>
    <col min="2" max="2" width="10.28125" style="0" customWidth="1"/>
    <col min="3" max="3" width="42.8515625" style="0" customWidth="1"/>
    <col min="4" max="4" width="14.7109375" style="0" customWidth="1"/>
    <col min="5" max="5" width="13.8515625" style="0" customWidth="1"/>
  </cols>
  <sheetData>
    <row r="1" spans="1:11" ht="12.75">
      <c r="A1" s="52" t="s">
        <v>8</v>
      </c>
      <c r="B1" s="52"/>
      <c r="C1" s="52"/>
      <c r="D1" s="52"/>
      <c r="E1" s="52"/>
      <c r="F1" s="52"/>
      <c r="G1" s="52"/>
      <c r="H1" s="55" t="s">
        <v>177</v>
      </c>
      <c r="I1" s="52"/>
      <c r="J1" s="52"/>
      <c r="K1" s="52"/>
    </row>
    <row r="2" spans="1:11" ht="12.75">
      <c r="A2" s="55" t="s">
        <v>281</v>
      </c>
      <c r="B2" s="55"/>
      <c r="C2" s="52"/>
      <c r="D2" s="52"/>
      <c r="E2" s="52"/>
      <c r="F2" s="52"/>
      <c r="G2" s="52"/>
      <c r="H2" s="52"/>
      <c r="I2" s="52"/>
      <c r="J2" s="52"/>
      <c r="K2" s="52"/>
    </row>
    <row r="3" spans="1:11" ht="12.75">
      <c r="A3" s="52"/>
      <c r="B3" s="52"/>
      <c r="C3" s="52"/>
      <c r="D3" s="52"/>
      <c r="E3" s="52"/>
      <c r="F3" s="52"/>
      <c r="G3" s="52"/>
      <c r="H3" s="52"/>
      <c r="I3" s="52"/>
      <c r="J3" s="52"/>
      <c r="K3" s="52"/>
    </row>
    <row r="4" spans="1:11" ht="48">
      <c r="A4" s="28" t="s">
        <v>0</v>
      </c>
      <c r="B4" s="10" t="s">
        <v>1</v>
      </c>
      <c r="C4" s="28" t="s">
        <v>11</v>
      </c>
      <c r="D4" s="10" t="s">
        <v>17</v>
      </c>
      <c r="E4" s="10" t="s">
        <v>124</v>
      </c>
      <c r="F4" s="28" t="s">
        <v>2</v>
      </c>
      <c r="G4" s="10" t="s">
        <v>10</v>
      </c>
      <c r="H4" s="10" t="s">
        <v>5</v>
      </c>
      <c r="I4" s="10" t="s">
        <v>4</v>
      </c>
      <c r="J4" s="10" t="s">
        <v>178</v>
      </c>
      <c r="K4" s="10" t="s">
        <v>6</v>
      </c>
    </row>
    <row r="5" spans="1:11" ht="75" customHeight="1">
      <c r="A5" s="40">
        <v>1</v>
      </c>
      <c r="B5" s="15" t="s">
        <v>282</v>
      </c>
      <c r="C5" s="15" t="s">
        <v>283</v>
      </c>
      <c r="D5" s="56"/>
      <c r="E5" s="56"/>
      <c r="F5" s="40" t="s">
        <v>7</v>
      </c>
      <c r="G5" s="44">
        <v>150</v>
      </c>
      <c r="H5" s="57"/>
      <c r="I5" s="58"/>
      <c r="J5" s="91">
        <f>G5*H5</f>
        <v>0</v>
      </c>
      <c r="K5" s="91"/>
    </row>
    <row r="6" spans="1:11" ht="84" customHeight="1">
      <c r="A6" s="40">
        <v>2</v>
      </c>
      <c r="B6" s="15" t="s">
        <v>282</v>
      </c>
      <c r="C6" s="15" t="s">
        <v>284</v>
      </c>
      <c r="D6" s="59"/>
      <c r="E6" s="59"/>
      <c r="F6" s="40" t="s">
        <v>7</v>
      </c>
      <c r="G6" s="44">
        <v>150</v>
      </c>
      <c r="H6" s="57"/>
      <c r="I6" s="58"/>
      <c r="J6" s="91">
        <f aca="true" t="shared" si="0" ref="J6:J25">G6*H6</f>
        <v>0</v>
      </c>
      <c r="K6" s="91"/>
    </row>
    <row r="7" spans="1:11" ht="70.5" customHeight="1">
      <c r="A7" s="40">
        <v>3</v>
      </c>
      <c r="B7" s="15" t="s">
        <v>282</v>
      </c>
      <c r="C7" s="15" t="s">
        <v>285</v>
      </c>
      <c r="D7" s="59"/>
      <c r="E7" s="59"/>
      <c r="F7" s="40" t="s">
        <v>7</v>
      </c>
      <c r="G7" s="44">
        <v>150</v>
      </c>
      <c r="H7" s="57"/>
      <c r="I7" s="60"/>
      <c r="J7" s="91">
        <f t="shared" si="0"/>
        <v>0</v>
      </c>
      <c r="K7" s="91"/>
    </row>
    <row r="8" spans="1:11" ht="72.75" customHeight="1">
      <c r="A8" s="40">
        <v>4</v>
      </c>
      <c r="B8" s="15" t="s">
        <v>282</v>
      </c>
      <c r="C8" s="15" t="s">
        <v>286</v>
      </c>
      <c r="D8" s="59"/>
      <c r="E8" s="59"/>
      <c r="F8" s="40" t="s">
        <v>7</v>
      </c>
      <c r="G8" s="44">
        <v>50</v>
      </c>
      <c r="H8" s="57"/>
      <c r="I8" s="58"/>
      <c r="J8" s="91">
        <f t="shared" si="0"/>
        <v>0</v>
      </c>
      <c r="K8" s="91"/>
    </row>
    <row r="9" spans="1:11" ht="65.25" customHeight="1">
      <c r="A9" s="40">
        <v>5</v>
      </c>
      <c r="B9" s="15" t="s">
        <v>282</v>
      </c>
      <c r="C9" s="15" t="s">
        <v>287</v>
      </c>
      <c r="D9" s="59"/>
      <c r="E9" s="59"/>
      <c r="F9" s="40" t="s">
        <v>7</v>
      </c>
      <c r="G9" s="44">
        <v>100</v>
      </c>
      <c r="H9" s="57"/>
      <c r="I9" s="120"/>
      <c r="J9" s="91">
        <f t="shared" si="0"/>
        <v>0</v>
      </c>
      <c r="K9" s="91"/>
    </row>
    <row r="10" spans="1:11" ht="64.5" customHeight="1">
      <c r="A10" s="40">
        <v>6</v>
      </c>
      <c r="B10" s="15" t="s">
        <v>282</v>
      </c>
      <c r="C10" s="15" t="s">
        <v>288</v>
      </c>
      <c r="D10" s="59"/>
      <c r="E10" s="59"/>
      <c r="F10" s="40" t="s">
        <v>7</v>
      </c>
      <c r="G10" s="44">
        <v>250</v>
      </c>
      <c r="H10" s="57"/>
      <c r="I10" s="120"/>
      <c r="J10" s="91">
        <f t="shared" si="0"/>
        <v>0</v>
      </c>
      <c r="K10" s="91"/>
    </row>
    <row r="11" spans="1:11" ht="63.75" customHeight="1">
      <c r="A11" s="40">
        <v>7</v>
      </c>
      <c r="B11" s="15" t="s">
        <v>282</v>
      </c>
      <c r="C11" s="15" t="s">
        <v>289</v>
      </c>
      <c r="D11" s="59"/>
      <c r="E11" s="59"/>
      <c r="F11" s="40" t="s">
        <v>7</v>
      </c>
      <c r="G11" s="44">
        <v>150</v>
      </c>
      <c r="H11" s="57"/>
      <c r="I11" s="120"/>
      <c r="J11" s="91">
        <f t="shared" si="0"/>
        <v>0</v>
      </c>
      <c r="K11" s="91"/>
    </row>
    <row r="12" spans="1:11" ht="46.5" customHeight="1">
      <c r="A12" s="40">
        <v>8</v>
      </c>
      <c r="B12" s="15" t="s">
        <v>282</v>
      </c>
      <c r="C12" s="15" t="s">
        <v>290</v>
      </c>
      <c r="D12" s="59"/>
      <c r="E12" s="59"/>
      <c r="F12" s="40" t="s">
        <v>7</v>
      </c>
      <c r="G12" s="40">
        <v>50</v>
      </c>
      <c r="H12" s="121"/>
      <c r="I12" s="58"/>
      <c r="J12" s="91">
        <f t="shared" si="0"/>
        <v>0</v>
      </c>
      <c r="K12" s="91"/>
    </row>
    <row r="13" spans="1:11" ht="138.75" customHeight="1">
      <c r="A13" s="40">
        <v>9</v>
      </c>
      <c r="B13" s="15" t="s">
        <v>282</v>
      </c>
      <c r="C13" s="15" t="s">
        <v>291</v>
      </c>
      <c r="D13" s="59"/>
      <c r="E13" s="59"/>
      <c r="F13" s="40" t="s">
        <v>7</v>
      </c>
      <c r="G13" s="40">
        <v>100</v>
      </c>
      <c r="H13" s="121"/>
      <c r="I13" s="58"/>
      <c r="J13" s="91">
        <f t="shared" si="0"/>
        <v>0</v>
      </c>
      <c r="K13" s="91"/>
    </row>
    <row r="14" spans="1:11" ht="137.25" customHeight="1">
      <c r="A14" s="40">
        <v>10</v>
      </c>
      <c r="B14" s="15" t="s">
        <v>282</v>
      </c>
      <c r="C14" s="15" t="s">
        <v>292</v>
      </c>
      <c r="D14" s="59"/>
      <c r="E14" s="59"/>
      <c r="F14" s="40" t="s">
        <v>7</v>
      </c>
      <c r="G14" s="40">
        <v>20</v>
      </c>
      <c r="H14" s="121"/>
      <c r="I14" s="58"/>
      <c r="J14" s="91">
        <f t="shared" si="0"/>
        <v>0</v>
      </c>
      <c r="K14" s="91"/>
    </row>
    <row r="15" spans="1:11" ht="31.5" customHeight="1">
      <c r="A15" s="40">
        <v>11</v>
      </c>
      <c r="B15" s="15" t="s">
        <v>76</v>
      </c>
      <c r="C15" s="15" t="s">
        <v>293</v>
      </c>
      <c r="D15" s="59"/>
      <c r="E15" s="59"/>
      <c r="F15" s="40" t="s">
        <v>7</v>
      </c>
      <c r="G15" s="44">
        <v>100</v>
      </c>
      <c r="H15" s="57"/>
      <c r="I15" s="58"/>
      <c r="J15" s="91">
        <f t="shared" si="0"/>
        <v>0</v>
      </c>
      <c r="K15" s="91"/>
    </row>
    <row r="16" spans="1:11" ht="36.75" customHeight="1">
      <c r="A16" s="40">
        <v>12</v>
      </c>
      <c r="B16" s="15" t="s">
        <v>76</v>
      </c>
      <c r="C16" s="15" t="s">
        <v>294</v>
      </c>
      <c r="D16" s="59"/>
      <c r="E16" s="59"/>
      <c r="F16" s="122" t="s">
        <v>7</v>
      </c>
      <c r="G16" s="44">
        <v>120</v>
      </c>
      <c r="H16" s="57"/>
      <c r="I16" s="58"/>
      <c r="J16" s="91">
        <f t="shared" si="0"/>
        <v>0</v>
      </c>
      <c r="K16" s="91"/>
    </row>
    <row r="17" spans="1:11" ht="43.5" customHeight="1">
      <c r="A17" s="40">
        <v>13</v>
      </c>
      <c r="B17" s="15" t="s">
        <v>76</v>
      </c>
      <c r="C17" s="15" t="s">
        <v>295</v>
      </c>
      <c r="D17" s="59"/>
      <c r="E17" s="59"/>
      <c r="F17" s="122" t="s">
        <v>7</v>
      </c>
      <c r="G17" s="44">
        <v>50</v>
      </c>
      <c r="H17" s="57"/>
      <c r="I17" s="58"/>
      <c r="J17" s="91">
        <f t="shared" si="0"/>
        <v>0</v>
      </c>
      <c r="K17" s="91"/>
    </row>
    <row r="18" spans="1:11" ht="34.5" customHeight="1">
      <c r="A18" s="40">
        <v>14</v>
      </c>
      <c r="B18" s="15" t="s">
        <v>76</v>
      </c>
      <c r="C18" s="15" t="s">
        <v>296</v>
      </c>
      <c r="D18" s="59"/>
      <c r="E18" s="59"/>
      <c r="F18" s="122" t="s">
        <v>7</v>
      </c>
      <c r="G18" s="44">
        <v>50</v>
      </c>
      <c r="H18" s="57"/>
      <c r="I18" s="58"/>
      <c r="J18" s="91">
        <f t="shared" si="0"/>
        <v>0</v>
      </c>
      <c r="K18" s="91"/>
    </row>
    <row r="19" spans="1:11" ht="27.75" customHeight="1">
      <c r="A19" s="40">
        <v>15</v>
      </c>
      <c r="B19" s="15" t="s">
        <v>76</v>
      </c>
      <c r="C19" s="15" t="s">
        <v>297</v>
      </c>
      <c r="D19" s="59"/>
      <c r="E19" s="59"/>
      <c r="F19" s="122" t="s">
        <v>7</v>
      </c>
      <c r="G19" s="44">
        <v>20</v>
      </c>
      <c r="H19" s="57"/>
      <c r="I19" s="120"/>
      <c r="J19" s="91">
        <f t="shared" si="0"/>
        <v>0</v>
      </c>
      <c r="K19" s="91"/>
    </row>
    <row r="20" spans="1:11" ht="63.75" customHeight="1">
      <c r="A20" s="40">
        <v>16</v>
      </c>
      <c r="B20" s="15" t="s">
        <v>76</v>
      </c>
      <c r="C20" s="15" t="s">
        <v>298</v>
      </c>
      <c r="D20" s="59"/>
      <c r="E20" s="123"/>
      <c r="F20" s="122" t="s">
        <v>7</v>
      </c>
      <c r="G20" s="44">
        <v>120</v>
      </c>
      <c r="H20" s="57"/>
      <c r="I20" s="120"/>
      <c r="J20" s="91">
        <f t="shared" si="0"/>
        <v>0</v>
      </c>
      <c r="K20" s="91"/>
    </row>
    <row r="21" spans="1:11" ht="76.5" customHeight="1">
      <c r="A21" s="40">
        <v>17</v>
      </c>
      <c r="B21" s="15" t="s">
        <v>76</v>
      </c>
      <c r="C21" s="15" t="s">
        <v>299</v>
      </c>
      <c r="D21" s="59"/>
      <c r="E21" s="59"/>
      <c r="F21" s="122" t="s">
        <v>7</v>
      </c>
      <c r="G21" s="44">
        <v>120</v>
      </c>
      <c r="H21" s="57"/>
      <c r="I21" s="120"/>
      <c r="J21" s="91">
        <f t="shared" si="0"/>
        <v>0</v>
      </c>
      <c r="K21" s="91"/>
    </row>
    <row r="22" spans="1:11" ht="72.75" customHeight="1">
      <c r="A22" s="40">
        <v>18</v>
      </c>
      <c r="B22" s="15" t="s">
        <v>76</v>
      </c>
      <c r="C22" s="15" t="s">
        <v>300</v>
      </c>
      <c r="D22" s="59"/>
      <c r="E22" s="59"/>
      <c r="F22" s="122" t="s">
        <v>7</v>
      </c>
      <c r="G22" s="44">
        <v>120</v>
      </c>
      <c r="H22" s="57"/>
      <c r="I22" s="120"/>
      <c r="J22" s="91">
        <f t="shared" si="0"/>
        <v>0</v>
      </c>
      <c r="K22" s="91"/>
    </row>
    <row r="23" spans="1:11" ht="78.75" customHeight="1">
      <c r="A23" s="40">
        <v>19</v>
      </c>
      <c r="B23" s="15" t="s">
        <v>76</v>
      </c>
      <c r="C23" s="15" t="s">
        <v>301</v>
      </c>
      <c r="D23" s="59"/>
      <c r="E23" s="123"/>
      <c r="F23" s="122" t="s">
        <v>7</v>
      </c>
      <c r="G23" s="44">
        <v>150</v>
      </c>
      <c r="H23" s="57"/>
      <c r="I23" s="120"/>
      <c r="J23" s="91">
        <f t="shared" si="0"/>
        <v>0</v>
      </c>
      <c r="K23" s="91"/>
    </row>
    <row r="24" spans="1:11" ht="73.5" customHeight="1">
      <c r="A24" s="40">
        <v>20</v>
      </c>
      <c r="B24" s="15" t="s">
        <v>76</v>
      </c>
      <c r="C24" s="15" t="s">
        <v>302</v>
      </c>
      <c r="D24" s="59"/>
      <c r="E24" s="123"/>
      <c r="F24" s="122" t="s">
        <v>7</v>
      </c>
      <c r="G24" s="44">
        <v>150</v>
      </c>
      <c r="H24" s="57"/>
      <c r="I24" s="120"/>
      <c r="J24" s="91">
        <f t="shared" si="0"/>
        <v>0</v>
      </c>
      <c r="K24" s="91"/>
    </row>
    <row r="25" spans="1:11" ht="42" customHeight="1">
      <c r="A25" s="40">
        <v>21</v>
      </c>
      <c r="B25" s="15" t="s">
        <v>76</v>
      </c>
      <c r="C25" s="15" t="s">
        <v>303</v>
      </c>
      <c r="D25" s="59"/>
      <c r="E25" s="123"/>
      <c r="F25" s="40" t="s">
        <v>7</v>
      </c>
      <c r="G25" s="44">
        <v>120</v>
      </c>
      <c r="H25" s="57"/>
      <c r="I25" s="58"/>
      <c r="J25" s="91">
        <f t="shared" si="0"/>
        <v>0</v>
      </c>
      <c r="K25" s="91"/>
    </row>
    <row r="26" spans="1:11" ht="12.75">
      <c r="A26" s="61"/>
      <c r="B26" s="62"/>
      <c r="C26" s="62"/>
      <c r="D26" s="63"/>
      <c r="E26" s="63"/>
      <c r="F26" s="61"/>
      <c r="G26" s="64"/>
      <c r="H26" s="52" t="s">
        <v>9</v>
      </c>
      <c r="I26" s="65"/>
      <c r="J26" s="140">
        <f>SUM(J5:J25)</f>
        <v>0</v>
      </c>
      <c r="K26" s="140"/>
    </row>
    <row r="27" spans="1:11" ht="12.75">
      <c r="A27" s="52"/>
      <c r="B27" s="52"/>
      <c r="C27" s="52"/>
      <c r="D27" s="52"/>
      <c r="E27" s="52"/>
      <c r="F27" s="52"/>
      <c r="G27" s="52"/>
      <c r="H27" s="52"/>
      <c r="I27" s="52"/>
      <c r="J27" s="52"/>
      <c r="K27" s="52"/>
    </row>
    <row r="28" spans="1:11" ht="12.75">
      <c r="A28" s="52"/>
      <c r="B28" s="52"/>
      <c r="C28" s="33" t="s">
        <v>349</v>
      </c>
      <c r="D28" s="52"/>
      <c r="E28" s="52"/>
      <c r="F28" s="52"/>
      <c r="G28" s="52"/>
      <c r="H28" s="52"/>
      <c r="I28" s="52"/>
      <c r="J28" s="52"/>
      <c r="K28" s="52"/>
    </row>
    <row r="29" spans="1:11" ht="12.75">
      <c r="A29" s="52"/>
      <c r="B29" s="52"/>
      <c r="C29" s="52"/>
      <c r="D29" s="52"/>
      <c r="E29" s="52"/>
      <c r="F29" s="52"/>
      <c r="G29" s="52"/>
      <c r="H29" s="52"/>
      <c r="I29" s="52"/>
      <c r="J29" s="52"/>
      <c r="K29" s="52"/>
    </row>
    <row r="30" spans="1:11" ht="12.75">
      <c r="A30" s="52"/>
      <c r="B30" s="52"/>
      <c r="C30" s="83" t="s">
        <v>375</v>
      </c>
      <c r="D30" s="52"/>
      <c r="E30" s="52"/>
      <c r="F30" s="52"/>
      <c r="G30" s="52"/>
      <c r="H30" s="52"/>
      <c r="I30" s="52"/>
      <c r="J30" s="52"/>
      <c r="K30" s="52"/>
    </row>
    <row r="31" spans="1:11" ht="12.75">
      <c r="A31" s="52"/>
      <c r="B31" s="52"/>
      <c r="C31" s="52"/>
      <c r="D31" s="52"/>
      <c r="E31" s="52"/>
      <c r="F31" s="52"/>
      <c r="G31" s="52"/>
      <c r="H31" s="52"/>
      <c r="I31" s="52"/>
      <c r="J31" s="52"/>
      <c r="K31" s="52"/>
    </row>
    <row r="32" spans="1:11" ht="12.75">
      <c r="A32" s="52"/>
      <c r="B32" s="52"/>
      <c r="C32" s="52"/>
      <c r="D32" s="52"/>
      <c r="E32" s="52"/>
      <c r="F32" s="52"/>
      <c r="G32" s="52"/>
      <c r="H32" s="52"/>
      <c r="I32" s="52"/>
      <c r="J32" s="52"/>
      <c r="K32" s="52"/>
    </row>
    <row r="33" spans="1:11" ht="12.75">
      <c r="A33" s="52"/>
      <c r="B33" s="52"/>
      <c r="C33" s="52"/>
      <c r="D33" s="52"/>
      <c r="E33" s="52"/>
      <c r="F33" s="52"/>
      <c r="G33" s="52"/>
      <c r="H33" s="52"/>
      <c r="I33" s="52"/>
      <c r="J33" s="52"/>
      <c r="K33" s="52"/>
    </row>
    <row r="34" spans="1:11" ht="12.75">
      <c r="A34" s="52"/>
      <c r="B34" s="52"/>
      <c r="C34" s="52"/>
      <c r="D34" s="52"/>
      <c r="E34" s="52"/>
      <c r="F34" s="52"/>
      <c r="G34" s="52"/>
      <c r="H34" s="52"/>
      <c r="I34" s="52"/>
      <c r="J34" s="52"/>
      <c r="K34" s="52"/>
    </row>
    <row r="35" spans="1:11" ht="12.75">
      <c r="A35" s="52"/>
      <c r="B35" s="52"/>
      <c r="C35" s="52"/>
      <c r="D35" s="52"/>
      <c r="E35" s="52"/>
      <c r="F35" s="52"/>
      <c r="G35" s="52"/>
      <c r="H35" s="52"/>
      <c r="I35" s="52"/>
      <c r="J35" s="52"/>
      <c r="K35" s="52"/>
    </row>
    <row r="36" spans="1:11" ht="12.75">
      <c r="A36" s="52"/>
      <c r="B36" s="52"/>
      <c r="C36" s="52"/>
      <c r="D36" s="52"/>
      <c r="E36" s="52"/>
      <c r="F36" s="52"/>
      <c r="G36" s="52"/>
      <c r="H36" s="52"/>
      <c r="I36" s="52"/>
      <c r="J36" s="52"/>
      <c r="K36" s="52"/>
    </row>
    <row r="37" spans="1:11" ht="12.75">
      <c r="A37" s="52"/>
      <c r="B37" s="52"/>
      <c r="C37" s="52"/>
      <c r="D37" s="52"/>
      <c r="E37" s="52"/>
      <c r="F37" s="52"/>
      <c r="G37" s="52"/>
      <c r="H37" s="52"/>
      <c r="I37" s="52"/>
      <c r="J37" s="52"/>
      <c r="K37" s="52"/>
    </row>
  </sheetData>
  <sheetProtection/>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8"/>
  <sheetViews>
    <sheetView view="pageLayout" zoomScaleNormal="120" zoomScaleSheetLayoutView="100" workbookViewId="0" topLeftCell="A1">
      <selection activeCell="C15" sqref="C15"/>
    </sheetView>
  </sheetViews>
  <sheetFormatPr defaultColWidth="9.140625" defaultRowHeight="12.75"/>
  <cols>
    <col min="1" max="1" width="3.7109375" style="3" customWidth="1"/>
    <col min="2" max="2" width="13.140625" style="3" customWidth="1"/>
    <col min="3" max="3" width="34.00390625" style="3" customWidth="1"/>
    <col min="4" max="4" width="6.00390625" style="3" customWidth="1"/>
    <col min="5" max="5" width="9.57421875" style="3" customWidth="1"/>
    <col min="6" max="6" width="5.8515625" style="3" customWidth="1"/>
    <col min="7" max="8" width="9.140625" style="3" customWidth="1"/>
    <col min="9" max="9" width="5.8515625" style="3" customWidth="1"/>
    <col min="10" max="10" width="15.57421875" style="3" customWidth="1"/>
    <col min="11" max="11" width="17.421875" style="3" customWidth="1"/>
    <col min="12" max="16384" width="9.140625" style="3" customWidth="1"/>
  </cols>
  <sheetData>
    <row r="1" spans="1:11" ht="12">
      <c r="A1" s="52" t="s">
        <v>8</v>
      </c>
      <c r="B1" s="52"/>
      <c r="C1" s="52"/>
      <c r="D1" s="52"/>
      <c r="E1" s="52"/>
      <c r="F1" s="52"/>
      <c r="G1" s="52"/>
      <c r="H1" s="55" t="s">
        <v>177</v>
      </c>
      <c r="I1" s="52"/>
      <c r="J1" s="52"/>
      <c r="K1" s="52"/>
    </row>
    <row r="2" spans="1:11" ht="12">
      <c r="A2" s="55" t="s">
        <v>304</v>
      </c>
      <c r="B2" s="55"/>
      <c r="C2" s="52"/>
      <c r="D2" s="52"/>
      <c r="E2" s="52"/>
      <c r="F2" s="52"/>
      <c r="G2" s="52"/>
      <c r="H2" s="52"/>
      <c r="I2" s="52"/>
      <c r="J2" s="52"/>
      <c r="K2" s="52"/>
    </row>
    <row r="3" spans="1:11" ht="12">
      <c r="A3" s="52"/>
      <c r="B3" s="52"/>
      <c r="C3" s="52"/>
      <c r="D3" s="52"/>
      <c r="E3" s="52"/>
      <c r="F3" s="52"/>
      <c r="G3" s="52"/>
      <c r="H3" s="52"/>
      <c r="I3" s="52"/>
      <c r="J3" s="52"/>
      <c r="K3" s="52"/>
    </row>
    <row r="4" spans="1:11" ht="39" customHeight="1">
      <c r="A4" s="28" t="s">
        <v>0</v>
      </c>
      <c r="B4" s="10" t="s">
        <v>1</v>
      </c>
      <c r="C4" s="28" t="s">
        <v>11</v>
      </c>
      <c r="D4" s="10" t="s">
        <v>17</v>
      </c>
      <c r="E4" s="10" t="s">
        <v>124</v>
      </c>
      <c r="F4" s="28" t="s">
        <v>2</v>
      </c>
      <c r="G4" s="10" t="s">
        <v>10</v>
      </c>
      <c r="H4" s="10" t="s">
        <v>5</v>
      </c>
      <c r="I4" s="10" t="s">
        <v>4</v>
      </c>
      <c r="J4" s="10" t="s">
        <v>178</v>
      </c>
      <c r="K4" s="10" t="s">
        <v>6</v>
      </c>
    </row>
    <row r="5" spans="1:11" ht="39.75" customHeight="1">
      <c r="A5" s="40">
        <v>1</v>
      </c>
      <c r="B5" s="15" t="s">
        <v>243</v>
      </c>
      <c r="C5" s="15" t="s">
        <v>244</v>
      </c>
      <c r="D5" s="56"/>
      <c r="E5" s="56"/>
      <c r="F5" s="40" t="s">
        <v>7</v>
      </c>
      <c r="G5" s="44">
        <v>200</v>
      </c>
      <c r="H5" s="91"/>
      <c r="I5" s="91"/>
      <c r="J5" s="91">
        <f>G5*H5</f>
        <v>0</v>
      </c>
      <c r="K5" s="91"/>
    </row>
    <row r="6" spans="1:11" ht="41.25" customHeight="1">
      <c r="A6" s="40">
        <v>2</v>
      </c>
      <c r="B6" s="15" t="s">
        <v>243</v>
      </c>
      <c r="C6" s="15" t="s">
        <v>245</v>
      </c>
      <c r="D6" s="59"/>
      <c r="E6" s="59"/>
      <c r="F6" s="40" t="s">
        <v>7</v>
      </c>
      <c r="G6" s="44">
        <v>250</v>
      </c>
      <c r="H6" s="91"/>
      <c r="I6" s="91"/>
      <c r="J6" s="91">
        <f>G6*H6</f>
        <v>0</v>
      </c>
      <c r="K6" s="91"/>
    </row>
    <row r="7" spans="1:11" ht="95.25" customHeight="1">
      <c r="A7" s="40">
        <v>3</v>
      </c>
      <c r="B7" s="15" t="s">
        <v>243</v>
      </c>
      <c r="C7" s="15" t="s">
        <v>247</v>
      </c>
      <c r="D7" s="59"/>
      <c r="E7" s="59"/>
      <c r="F7" s="40" t="s">
        <v>7</v>
      </c>
      <c r="G7" s="44">
        <v>250</v>
      </c>
      <c r="H7" s="91"/>
      <c r="I7" s="141"/>
      <c r="J7" s="91">
        <f>G7*H7</f>
        <v>0</v>
      </c>
      <c r="K7" s="91"/>
    </row>
    <row r="8" spans="1:11" ht="100.5" customHeight="1">
      <c r="A8" s="40">
        <v>4</v>
      </c>
      <c r="B8" s="15" t="s">
        <v>243</v>
      </c>
      <c r="C8" s="15" t="s">
        <v>246</v>
      </c>
      <c r="D8" s="59"/>
      <c r="E8" s="59"/>
      <c r="F8" s="40" t="s">
        <v>7</v>
      </c>
      <c r="G8" s="44">
        <v>270</v>
      </c>
      <c r="H8" s="91"/>
      <c r="I8" s="91"/>
      <c r="J8" s="91">
        <f>G8*H8</f>
        <v>0</v>
      </c>
      <c r="K8" s="91"/>
    </row>
    <row r="9" spans="1:11" ht="12">
      <c r="A9" s="61"/>
      <c r="B9" s="62"/>
      <c r="C9" s="62"/>
      <c r="D9" s="63"/>
      <c r="E9" s="63"/>
      <c r="F9" s="61"/>
      <c r="G9" s="64"/>
      <c r="H9" s="52" t="s">
        <v>9</v>
      </c>
      <c r="I9" s="65"/>
      <c r="J9" s="140">
        <f>SUM(J5:J8)</f>
        <v>0</v>
      </c>
      <c r="K9" s="140"/>
    </row>
    <row r="10" spans="1:11" ht="12">
      <c r="A10" s="52"/>
      <c r="B10" s="52"/>
      <c r="C10" s="52"/>
      <c r="D10" s="52"/>
      <c r="E10" s="52"/>
      <c r="F10" s="52"/>
      <c r="G10" s="52"/>
      <c r="H10" s="52"/>
      <c r="I10" s="52"/>
      <c r="J10" s="52"/>
      <c r="K10" s="52"/>
    </row>
    <row r="11" spans="1:11" ht="12.75">
      <c r="A11" s="52"/>
      <c r="B11" s="52"/>
      <c r="C11" s="33" t="s">
        <v>349</v>
      </c>
      <c r="D11" s="52"/>
      <c r="E11" s="52"/>
      <c r="F11" s="52"/>
      <c r="G11" s="52"/>
      <c r="H11" s="52"/>
      <c r="I11" s="52"/>
      <c r="J11" s="52"/>
      <c r="K11" s="52"/>
    </row>
    <row r="12" spans="1:11" ht="12">
      <c r="A12" s="52"/>
      <c r="B12" s="52"/>
      <c r="C12" s="52"/>
      <c r="D12" s="52"/>
      <c r="E12" s="52"/>
      <c r="F12" s="52"/>
      <c r="G12" s="52"/>
      <c r="H12" s="52"/>
      <c r="I12" s="52"/>
      <c r="J12" s="52"/>
      <c r="K12" s="52"/>
    </row>
    <row r="13" spans="1:11" ht="12">
      <c r="A13" s="52"/>
      <c r="B13" s="52"/>
      <c r="C13" s="52"/>
      <c r="D13" s="52"/>
      <c r="E13" s="52"/>
      <c r="F13" s="52"/>
      <c r="G13" s="52"/>
      <c r="H13" s="52"/>
      <c r="I13" s="52"/>
      <c r="J13" s="52"/>
      <c r="K13" s="52"/>
    </row>
    <row r="14" spans="1:11" ht="12">
      <c r="A14" s="52"/>
      <c r="B14" s="52"/>
      <c r="C14" s="52"/>
      <c r="D14" s="52"/>
      <c r="E14" s="52"/>
      <c r="F14" s="52"/>
      <c r="G14" s="52"/>
      <c r="H14" s="52"/>
      <c r="I14" s="52"/>
      <c r="J14" s="52"/>
      <c r="K14" s="52"/>
    </row>
    <row r="15" spans="1:11" ht="12.75">
      <c r="A15" s="52"/>
      <c r="B15" s="52"/>
      <c r="C15" s="83" t="s">
        <v>375</v>
      </c>
      <c r="D15" s="52"/>
      <c r="E15" s="52"/>
      <c r="F15" s="52"/>
      <c r="G15" s="52"/>
      <c r="H15" s="52"/>
      <c r="I15" s="52"/>
      <c r="J15" s="52"/>
      <c r="K15" s="52"/>
    </row>
    <row r="16" spans="1:11" ht="12">
      <c r="A16" s="52"/>
      <c r="B16" s="52"/>
      <c r="C16" s="52"/>
      <c r="D16" s="52"/>
      <c r="E16" s="52"/>
      <c r="F16" s="52"/>
      <c r="G16" s="52"/>
      <c r="H16" s="52"/>
      <c r="I16" s="52"/>
      <c r="J16" s="52"/>
      <c r="K16" s="52"/>
    </row>
    <row r="17" spans="1:11" ht="12">
      <c r="A17" s="52"/>
      <c r="B17" s="52"/>
      <c r="C17" s="52"/>
      <c r="D17" s="52"/>
      <c r="E17" s="52"/>
      <c r="F17" s="52"/>
      <c r="G17" s="52"/>
      <c r="H17" s="52"/>
      <c r="I17" s="52"/>
      <c r="J17" s="52"/>
      <c r="K17" s="52"/>
    </row>
    <row r="18" spans="1:11" ht="12">
      <c r="A18" s="52"/>
      <c r="B18" s="52"/>
      <c r="C18" s="52"/>
      <c r="D18" s="52"/>
      <c r="E18" s="52"/>
      <c r="F18" s="52"/>
      <c r="G18" s="52"/>
      <c r="H18" s="52"/>
      <c r="I18" s="52"/>
      <c r="J18" s="52"/>
      <c r="K18" s="52"/>
    </row>
    <row r="19" spans="1:11" ht="12">
      <c r="A19" s="52"/>
      <c r="B19" s="52"/>
      <c r="C19" s="52"/>
      <c r="D19" s="52"/>
      <c r="E19" s="52"/>
      <c r="F19" s="52"/>
      <c r="G19" s="52"/>
      <c r="H19" s="52"/>
      <c r="I19" s="52"/>
      <c r="J19" s="52"/>
      <c r="K19" s="52"/>
    </row>
    <row r="20" spans="1:11" ht="12">
      <c r="A20" s="52"/>
      <c r="B20" s="52"/>
      <c r="C20" s="52"/>
      <c r="D20" s="52"/>
      <c r="E20" s="52"/>
      <c r="F20" s="52"/>
      <c r="G20" s="52"/>
      <c r="H20" s="52"/>
      <c r="I20" s="52"/>
      <c r="J20" s="52"/>
      <c r="K20" s="52"/>
    </row>
    <row r="21" spans="1:11" ht="12">
      <c r="A21" s="52"/>
      <c r="B21" s="52"/>
      <c r="C21" s="52"/>
      <c r="D21" s="52"/>
      <c r="E21" s="52"/>
      <c r="F21" s="52"/>
      <c r="G21" s="52"/>
      <c r="H21" s="52"/>
      <c r="I21" s="52"/>
      <c r="J21" s="52"/>
      <c r="K21" s="52"/>
    </row>
    <row r="22" spans="1:11" ht="12">
      <c r="A22" s="52"/>
      <c r="B22" s="52"/>
      <c r="C22" s="52"/>
      <c r="D22" s="52"/>
      <c r="E22" s="52"/>
      <c r="F22" s="52"/>
      <c r="G22" s="52"/>
      <c r="H22" s="52"/>
      <c r="I22" s="52"/>
      <c r="J22" s="52"/>
      <c r="K22" s="52"/>
    </row>
    <row r="23" spans="1:11" ht="12">
      <c r="A23" s="52"/>
      <c r="B23" s="52"/>
      <c r="C23" s="52"/>
      <c r="D23" s="52"/>
      <c r="E23" s="52"/>
      <c r="F23" s="52"/>
      <c r="G23" s="52"/>
      <c r="H23" s="52"/>
      <c r="I23" s="52"/>
      <c r="J23" s="52"/>
      <c r="K23" s="52"/>
    </row>
    <row r="24" spans="1:11" ht="12">
      <c r="A24" s="52"/>
      <c r="B24" s="52"/>
      <c r="C24" s="52"/>
      <c r="D24" s="52"/>
      <c r="E24" s="52"/>
      <c r="F24" s="52"/>
      <c r="G24" s="52"/>
      <c r="H24" s="52"/>
      <c r="I24" s="52"/>
      <c r="J24" s="52"/>
      <c r="K24" s="52"/>
    </row>
    <row r="25" spans="1:11" ht="12">
      <c r="A25" s="52"/>
      <c r="B25" s="52"/>
      <c r="C25" s="52"/>
      <c r="D25" s="52"/>
      <c r="E25" s="52"/>
      <c r="F25" s="52"/>
      <c r="G25" s="52"/>
      <c r="H25" s="52"/>
      <c r="I25" s="52"/>
      <c r="J25" s="52"/>
      <c r="K25" s="52"/>
    </row>
    <row r="26" spans="1:11" ht="12">
      <c r="A26" s="52"/>
      <c r="B26" s="52"/>
      <c r="C26" s="52"/>
      <c r="D26" s="52"/>
      <c r="E26" s="52"/>
      <c r="F26" s="52"/>
      <c r="G26" s="52"/>
      <c r="H26" s="52"/>
      <c r="I26" s="52"/>
      <c r="J26" s="52"/>
      <c r="K26" s="52"/>
    </row>
    <row r="27" spans="1:11" ht="12">
      <c r="A27" s="52"/>
      <c r="B27" s="52"/>
      <c r="C27" s="52"/>
      <c r="D27" s="52"/>
      <c r="E27" s="52"/>
      <c r="F27" s="52"/>
      <c r="G27" s="52"/>
      <c r="H27" s="52"/>
      <c r="I27" s="52"/>
      <c r="J27" s="52"/>
      <c r="K27" s="52"/>
    </row>
    <row r="28" spans="1:11" ht="12">
      <c r="A28" s="52"/>
      <c r="B28" s="52"/>
      <c r="C28" s="52"/>
      <c r="D28" s="52"/>
      <c r="E28" s="52"/>
      <c r="F28" s="52"/>
      <c r="G28" s="52"/>
      <c r="H28" s="52"/>
      <c r="I28" s="52"/>
      <c r="J28" s="52"/>
      <c r="K28" s="52"/>
    </row>
  </sheetData>
  <sheetProtection/>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26"/>
  <sheetViews>
    <sheetView zoomScalePageLayoutView="0" workbookViewId="0" topLeftCell="A1">
      <selection activeCell="C21" sqref="C21"/>
    </sheetView>
  </sheetViews>
  <sheetFormatPr defaultColWidth="9.140625" defaultRowHeight="12.75"/>
  <cols>
    <col min="1" max="1" width="4.421875" style="0" customWidth="1"/>
    <col min="2" max="2" width="14.00390625" style="0" customWidth="1"/>
    <col min="3" max="3" width="34.00390625" style="0" customWidth="1"/>
    <col min="4" max="4" width="13.421875" style="0" customWidth="1"/>
    <col min="5" max="5" width="12.00390625" style="0" customWidth="1"/>
    <col min="10" max="10" width="11.00390625" style="0" customWidth="1"/>
    <col min="11" max="11" width="11.57421875" style="0" customWidth="1"/>
  </cols>
  <sheetData>
    <row r="1" spans="1:11" ht="12.75">
      <c r="A1" s="33" t="s">
        <v>8</v>
      </c>
      <c r="B1" s="33"/>
      <c r="C1" s="33"/>
      <c r="D1" s="33"/>
      <c r="E1" s="33"/>
      <c r="F1" s="33"/>
      <c r="G1" s="33"/>
      <c r="H1" s="34" t="s">
        <v>177</v>
      </c>
      <c r="I1" s="33"/>
      <c r="J1" s="36"/>
      <c r="K1" s="33"/>
    </row>
    <row r="2" spans="1:11" ht="12.75">
      <c r="A2" s="34" t="s">
        <v>352</v>
      </c>
      <c r="B2" s="34"/>
      <c r="C2" s="33"/>
      <c r="D2" s="33"/>
      <c r="E2" s="33"/>
      <c r="F2" s="33"/>
      <c r="G2" s="33"/>
      <c r="H2" s="33"/>
      <c r="I2" s="33"/>
      <c r="J2" s="36"/>
      <c r="K2" s="33"/>
    </row>
    <row r="3" spans="1:11" ht="12.75">
      <c r="A3" s="33"/>
      <c r="B3" s="33"/>
      <c r="C3" s="33"/>
      <c r="D3" s="33"/>
      <c r="E3" s="33"/>
      <c r="F3" s="33"/>
      <c r="G3" s="33"/>
      <c r="H3" s="33"/>
      <c r="I3" s="33"/>
      <c r="J3" s="36"/>
      <c r="K3" s="33"/>
    </row>
    <row r="4" spans="1:11" ht="36">
      <c r="A4" s="28" t="s">
        <v>116</v>
      </c>
      <c r="B4" s="10" t="s">
        <v>1</v>
      </c>
      <c r="C4" s="28" t="s">
        <v>11</v>
      </c>
      <c r="D4" s="10" t="s">
        <v>17</v>
      </c>
      <c r="E4" s="10" t="s">
        <v>124</v>
      </c>
      <c r="F4" s="28" t="s">
        <v>2</v>
      </c>
      <c r="G4" s="10" t="s">
        <v>10</v>
      </c>
      <c r="H4" s="22" t="s">
        <v>5</v>
      </c>
      <c r="I4" s="10" t="s">
        <v>4</v>
      </c>
      <c r="J4" s="13" t="s">
        <v>3</v>
      </c>
      <c r="K4" s="10" t="s">
        <v>6</v>
      </c>
    </row>
    <row r="5" spans="1:11" ht="27.75" customHeight="1">
      <c r="A5" s="42">
        <v>1</v>
      </c>
      <c r="B5" s="17" t="s">
        <v>266</v>
      </c>
      <c r="C5" s="15" t="s">
        <v>267</v>
      </c>
      <c r="D5" s="43"/>
      <c r="E5" s="43"/>
      <c r="F5" s="40" t="s">
        <v>12</v>
      </c>
      <c r="G5" s="44">
        <v>100</v>
      </c>
      <c r="H5" s="46"/>
      <c r="I5" s="46"/>
      <c r="J5" s="46">
        <f>G5*H5</f>
        <v>0</v>
      </c>
      <c r="K5" s="46"/>
    </row>
    <row r="6" spans="1:11" ht="42" customHeight="1">
      <c r="A6" s="42">
        <v>2</v>
      </c>
      <c r="B6" s="17" t="s">
        <v>266</v>
      </c>
      <c r="C6" s="26" t="s">
        <v>268</v>
      </c>
      <c r="D6" s="47"/>
      <c r="E6" s="47"/>
      <c r="F6" s="40" t="s">
        <v>12</v>
      </c>
      <c r="G6" s="44">
        <v>400</v>
      </c>
      <c r="H6" s="46"/>
      <c r="I6" s="46"/>
      <c r="J6" s="46">
        <f aca="true" t="shared" si="0" ref="J6:J17">G6*H6</f>
        <v>0</v>
      </c>
      <c r="K6" s="46"/>
    </row>
    <row r="7" spans="1:11" ht="28.5" customHeight="1">
      <c r="A7" s="42">
        <v>3</v>
      </c>
      <c r="B7" s="17" t="s">
        <v>266</v>
      </c>
      <c r="C7" s="26" t="s">
        <v>269</v>
      </c>
      <c r="D7" s="45"/>
      <c r="E7" s="45"/>
      <c r="F7" s="40" t="s">
        <v>12</v>
      </c>
      <c r="G7" s="44">
        <v>300</v>
      </c>
      <c r="H7" s="46"/>
      <c r="I7" s="46"/>
      <c r="J7" s="46">
        <f t="shared" si="0"/>
        <v>0</v>
      </c>
      <c r="K7" s="46"/>
    </row>
    <row r="8" spans="1:11" ht="29.25" customHeight="1">
      <c r="A8" s="42">
        <v>4</v>
      </c>
      <c r="B8" s="17" t="s">
        <v>266</v>
      </c>
      <c r="C8" s="26" t="s">
        <v>270</v>
      </c>
      <c r="D8" s="45"/>
      <c r="E8" s="45"/>
      <c r="F8" s="40" t="s">
        <v>12</v>
      </c>
      <c r="G8" s="44">
        <v>2000</v>
      </c>
      <c r="H8" s="46"/>
      <c r="I8" s="46"/>
      <c r="J8" s="46">
        <f t="shared" si="0"/>
        <v>0</v>
      </c>
      <c r="K8" s="46"/>
    </row>
    <row r="9" spans="1:11" ht="32.25" customHeight="1">
      <c r="A9" s="42">
        <v>5</v>
      </c>
      <c r="B9" s="17" t="s">
        <v>266</v>
      </c>
      <c r="C9" s="20" t="s">
        <v>271</v>
      </c>
      <c r="D9" s="45"/>
      <c r="E9" s="45"/>
      <c r="F9" s="40" t="s">
        <v>12</v>
      </c>
      <c r="G9" s="44">
        <v>5000</v>
      </c>
      <c r="H9" s="46"/>
      <c r="I9" s="46"/>
      <c r="J9" s="46">
        <f t="shared" si="0"/>
        <v>0</v>
      </c>
      <c r="K9" s="46"/>
    </row>
    <row r="10" spans="1:11" ht="30" customHeight="1">
      <c r="A10" s="42">
        <v>6</v>
      </c>
      <c r="B10" s="17" t="s">
        <v>266</v>
      </c>
      <c r="C10" s="20" t="s">
        <v>272</v>
      </c>
      <c r="D10" s="45"/>
      <c r="E10" s="45"/>
      <c r="F10" s="40" t="s">
        <v>12</v>
      </c>
      <c r="G10" s="44">
        <v>3000</v>
      </c>
      <c r="H10" s="46"/>
      <c r="I10" s="46"/>
      <c r="J10" s="46">
        <f t="shared" si="0"/>
        <v>0</v>
      </c>
      <c r="K10" s="46"/>
    </row>
    <row r="11" spans="1:11" ht="27" customHeight="1">
      <c r="A11" s="42">
        <v>7</v>
      </c>
      <c r="B11" s="17" t="s">
        <v>266</v>
      </c>
      <c r="C11" s="20" t="s">
        <v>273</v>
      </c>
      <c r="D11" s="45"/>
      <c r="E11" s="45"/>
      <c r="F11" s="40" t="s">
        <v>12</v>
      </c>
      <c r="G11" s="44">
        <v>100</v>
      </c>
      <c r="H11" s="46"/>
      <c r="I11" s="46"/>
      <c r="J11" s="46">
        <f t="shared" si="0"/>
        <v>0</v>
      </c>
      <c r="K11" s="46"/>
    </row>
    <row r="12" spans="1:11" ht="24.75" customHeight="1">
      <c r="A12" s="42">
        <v>8</v>
      </c>
      <c r="B12" s="17" t="s">
        <v>266</v>
      </c>
      <c r="C12" s="20" t="s">
        <v>274</v>
      </c>
      <c r="D12" s="45"/>
      <c r="E12" s="45"/>
      <c r="F12" s="40" t="s">
        <v>12</v>
      </c>
      <c r="G12" s="44">
        <v>1700</v>
      </c>
      <c r="H12" s="46"/>
      <c r="I12" s="46"/>
      <c r="J12" s="46">
        <f t="shared" si="0"/>
        <v>0</v>
      </c>
      <c r="K12" s="46"/>
    </row>
    <row r="13" spans="1:11" ht="23.25" customHeight="1">
      <c r="A13" s="42">
        <v>9</v>
      </c>
      <c r="B13" s="17" t="s">
        <v>266</v>
      </c>
      <c r="C13" s="20" t="s">
        <v>275</v>
      </c>
      <c r="D13" s="45"/>
      <c r="E13" s="45"/>
      <c r="F13" s="40" t="s">
        <v>12</v>
      </c>
      <c r="G13" s="44">
        <v>5500</v>
      </c>
      <c r="H13" s="46"/>
      <c r="I13" s="46"/>
      <c r="J13" s="46">
        <f t="shared" si="0"/>
        <v>0</v>
      </c>
      <c r="K13" s="46"/>
    </row>
    <row r="14" spans="1:11" ht="24.75" customHeight="1">
      <c r="A14" s="42">
        <v>10</v>
      </c>
      <c r="B14" s="17" t="s">
        <v>266</v>
      </c>
      <c r="C14" s="20" t="s">
        <v>276</v>
      </c>
      <c r="D14" s="45"/>
      <c r="E14" s="45"/>
      <c r="F14" s="40" t="s">
        <v>12</v>
      </c>
      <c r="G14" s="44">
        <v>5000</v>
      </c>
      <c r="H14" s="46"/>
      <c r="I14" s="46"/>
      <c r="J14" s="46">
        <f t="shared" si="0"/>
        <v>0</v>
      </c>
      <c r="K14" s="46"/>
    </row>
    <row r="15" spans="1:11" ht="24.75" customHeight="1">
      <c r="A15" s="42">
        <v>11</v>
      </c>
      <c r="B15" s="17" t="s">
        <v>266</v>
      </c>
      <c r="C15" s="20" t="s">
        <v>277</v>
      </c>
      <c r="D15" s="45"/>
      <c r="E15" s="45"/>
      <c r="F15" s="40" t="s">
        <v>12</v>
      </c>
      <c r="G15" s="44">
        <v>100</v>
      </c>
      <c r="H15" s="46"/>
      <c r="I15" s="46"/>
      <c r="J15" s="46">
        <f t="shared" si="0"/>
        <v>0</v>
      </c>
      <c r="K15" s="46"/>
    </row>
    <row r="16" spans="1:11" ht="24" customHeight="1">
      <c r="A16" s="42">
        <v>12</v>
      </c>
      <c r="B16" s="17" t="s">
        <v>266</v>
      </c>
      <c r="C16" s="20" t="s">
        <v>278</v>
      </c>
      <c r="D16" s="45"/>
      <c r="E16" s="45"/>
      <c r="F16" s="40" t="s">
        <v>12</v>
      </c>
      <c r="G16" s="44">
        <v>2000</v>
      </c>
      <c r="H16" s="46"/>
      <c r="I16" s="46"/>
      <c r="J16" s="46">
        <f t="shared" si="0"/>
        <v>0</v>
      </c>
      <c r="K16" s="46"/>
    </row>
    <row r="17" spans="1:11" ht="24.75" customHeight="1">
      <c r="A17" s="42">
        <v>13</v>
      </c>
      <c r="B17" s="17" t="s">
        <v>279</v>
      </c>
      <c r="C17" s="20" t="s">
        <v>280</v>
      </c>
      <c r="D17" s="45"/>
      <c r="E17" s="45"/>
      <c r="F17" s="40" t="s">
        <v>12</v>
      </c>
      <c r="G17" s="44">
        <v>500</v>
      </c>
      <c r="H17" s="46"/>
      <c r="I17" s="46"/>
      <c r="J17" s="46">
        <f t="shared" si="0"/>
        <v>0</v>
      </c>
      <c r="K17" s="46"/>
    </row>
    <row r="18" spans="1:11" ht="12.75">
      <c r="A18" s="49"/>
      <c r="B18" s="50"/>
      <c r="C18" s="50"/>
      <c r="D18" s="33"/>
      <c r="E18" s="33"/>
      <c r="F18" s="33"/>
      <c r="G18" s="33"/>
      <c r="H18" s="53" t="s">
        <v>9</v>
      </c>
      <c r="I18" s="36"/>
      <c r="J18" s="32">
        <f>SUM(J5:J17)</f>
        <v>0</v>
      </c>
      <c r="K18" s="32"/>
    </row>
    <row r="19" spans="1:11" ht="12.75">
      <c r="A19" s="33"/>
      <c r="B19" s="33"/>
      <c r="C19" s="33" t="s">
        <v>349</v>
      </c>
      <c r="D19" s="33"/>
      <c r="E19" s="33"/>
      <c r="F19" s="33"/>
      <c r="G19" s="33"/>
      <c r="H19" s="37"/>
      <c r="I19" s="33"/>
      <c r="J19" s="51"/>
      <c r="K19" s="50"/>
    </row>
    <row r="20" spans="1:11" ht="12.75">
      <c r="A20" s="33"/>
      <c r="B20" s="52"/>
      <c r="C20" s="33"/>
      <c r="D20" s="33"/>
      <c r="E20" s="33"/>
      <c r="F20" s="33"/>
      <c r="G20" s="33"/>
      <c r="H20" s="37"/>
      <c r="I20" s="33"/>
      <c r="J20" s="51"/>
      <c r="K20" s="50"/>
    </row>
    <row r="21" spans="1:11" ht="12.75">
      <c r="A21" s="33"/>
      <c r="B21" s="33"/>
      <c r="C21" s="83" t="s">
        <v>375</v>
      </c>
      <c r="D21" s="33"/>
      <c r="E21" s="33"/>
      <c r="F21" s="33"/>
      <c r="G21" s="33"/>
      <c r="H21" s="33"/>
      <c r="I21" s="33"/>
      <c r="J21" s="36"/>
      <c r="K21" s="33"/>
    </row>
    <row r="22" spans="1:11" ht="12.75">
      <c r="A22" s="33"/>
      <c r="B22" s="33"/>
      <c r="C22" s="33"/>
      <c r="D22" s="33"/>
      <c r="E22" s="33"/>
      <c r="F22" s="33"/>
      <c r="G22" s="33"/>
      <c r="H22" s="33"/>
      <c r="I22" s="33"/>
      <c r="J22" s="53"/>
      <c r="K22" s="37"/>
    </row>
    <row r="23" spans="1:11" ht="12.75">
      <c r="A23" s="33"/>
      <c r="B23" s="33"/>
      <c r="C23" s="33"/>
      <c r="D23" s="33"/>
      <c r="E23" s="33"/>
      <c r="F23" s="33"/>
      <c r="G23" s="33"/>
      <c r="H23" s="33"/>
      <c r="I23" s="33"/>
      <c r="J23" s="36"/>
      <c r="K23" s="33"/>
    </row>
    <row r="24" spans="1:11" ht="12.75">
      <c r="A24" s="33"/>
      <c r="B24" s="163"/>
      <c r="C24" s="163"/>
      <c r="D24" s="33"/>
      <c r="E24" s="33"/>
      <c r="F24" s="33"/>
      <c r="G24" s="33"/>
      <c r="H24" s="33"/>
      <c r="I24" s="33"/>
      <c r="J24" s="36"/>
      <c r="K24" s="33"/>
    </row>
    <row r="25" spans="1:11" ht="12.75">
      <c r="A25" s="33"/>
      <c r="B25" s="54"/>
      <c r="C25" s="33"/>
      <c r="D25" s="33"/>
      <c r="E25" s="33"/>
      <c r="F25" s="33"/>
      <c r="G25" s="33"/>
      <c r="H25" s="33"/>
      <c r="I25" s="33"/>
      <c r="J25" s="36"/>
      <c r="K25" s="33"/>
    </row>
    <row r="26" spans="2:10" ht="12.75">
      <c r="B26" s="4"/>
      <c r="J26" s="6"/>
    </row>
  </sheetData>
  <sheetProtection/>
  <mergeCells count="1">
    <mergeCell ref="B24:C24"/>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34"/>
  <sheetViews>
    <sheetView zoomScalePageLayoutView="0" workbookViewId="0" topLeftCell="A14">
      <selection activeCell="B28" sqref="B28"/>
    </sheetView>
  </sheetViews>
  <sheetFormatPr defaultColWidth="9.140625" defaultRowHeight="12.75"/>
  <cols>
    <col min="2" max="2" width="51.00390625" style="0" customWidth="1"/>
  </cols>
  <sheetData>
    <row r="1" spans="5:9" ht="12.75">
      <c r="E1" s="5"/>
      <c r="G1" s="6"/>
      <c r="H1" s="7"/>
      <c r="I1" s="6"/>
    </row>
    <row r="2" spans="1:9" ht="12.75">
      <c r="A2" s="1" t="s">
        <v>353</v>
      </c>
      <c r="E2" s="5"/>
      <c r="G2" s="6"/>
      <c r="H2" s="8" t="s">
        <v>253</v>
      </c>
      <c r="I2" s="6"/>
    </row>
    <row r="3" spans="5:9" ht="12.75">
      <c r="E3" s="5"/>
      <c r="G3" s="6"/>
      <c r="H3" s="7"/>
      <c r="I3" s="6"/>
    </row>
    <row r="4" spans="1:10" ht="60">
      <c r="A4" s="93" t="s">
        <v>0</v>
      </c>
      <c r="B4" s="94" t="s">
        <v>1</v>
      </c>
      <c r="C4" s="94" t="s">
        <v>17</v>
      </c>
      <c r="D4" s="94" t="s">
        <v>124</v>
      </c>
      <c r="E4" s="94" t="s">
        <v>2</v>
      </c>
      <c r="F4" s="94" t="s">
        <v>10</v>
      </c>
      <c r="G4" s="107" t="s">
        <v>5</v>
      </c>
      <c r="H4" s="108" t="s">
        <v>4</v>
      </c>
      <c r="I4" s="109" t="s">
        <v>3</v>
      </c>
      <c r="J4" s="94" t="s">
        <v>6</v>
      </c>
    </row>
    <row r="5" spans="1:10" ht="118.5" customHeight="1">
      <c r="A5" s="110" t="s">
        <v>156</v>
      </c>
      <c r="B5" s="111" t="s">
        <v>254</v>
      </c>
      <c r="C5" s="105"/>
      <c r="D5" s="105"/>
      <c r="E5" s="112" t="s">
        <v>12</v>
      </c>
      <c r="F5" s="113">
        <v>1</v>
      </c>
      <c r="G5" s="142"/>
      <c r="H5" s="143"/>
      <c r="I5" s="142">
        <f>F5*G5</f>
        <v>0</v>
      </c>
      <c r="J5" s="142"/>
    </row>
    <row r="6" spans="1:10" ht="111.75" customHeight="1">
      <c r="A6" s="110" t="s">
        <v>157</v>
      </c>
      <c r="B6" s="115" t="s">
        <v>255</v>
      </c>
      <c r="C6" s="116"/>
      <c r="D6" s="105"/>
      <c r="E6" s="112" t="s">
        <v>12</v>
      </c>
      <c r="F6" s="113">
        <v>1</v>
      </c>
      <c r="G6" s="142"/>
      <c r="H6" s="144"/>
      <c r="I6" s="142">
        <f aca="true" t="shared" si="0" ref="I6:I20">F6*G6</f>
        <v>0</v>
      </c>
      <c r="J6" s="142"/>
    </row>
    <row r="7" spans="1:10" ht="113.25" customHeight="1">
      <c r="A7" s="110" t="s">
        <v>158</v>
      </c>
      <c r="B7" s="115" t="s">
        <v>329</v>
      </c>
      <c r="C7" s="105"/>
      <c r="D7" s="105"/>
      <c r="E7" s="112" t="s">
        <v>12</v>
      </c>
      <c r="F7" s="113">
        <v>3</v>
      </c>
      <c r="G7" s="142"/>
      <c r="H7" s="144"/>
      <c r="I7" s="142">
        <f t="shared" si="0"/>
        <v>0</v>
      </c>
      <c r="J7" s="142"/>
    </row>
    <row r="8" spans="1:10" ht="112.5" customHeight="1">
      <c r="A8" s="110" t="s">
        <v>179</v>
      </c>
      <c r="B8" s="115" t="s">
        <v>256</v>
      </c>
      <c r="C8" s="105"/>
      <c r="D8" s="105"/>
      <c r="E8" s="112" t="s">
        <v>12</v>
      </c>
      <c r="F8" s="113">
        <v>1</v>
      </c>
      <c r="G8" s="142"/>
      <c r="H8" s="144"/>
      <c r="I8" s="142">
        <f t="shared" si="0"/>
        <v>0</v>
      </c>
      <c r="J8" s="142"/>
    </row>
    <row r="9" spans="1:10" ht="108" customHeight="1">
      <c r="A9" s="110" t="s">
        <v>180</v>
      </c>
      <c r="B9" s="115" t="s">
        <v>330</v>
      </c>
      <c r="C9" s="105"/>
      <c r="D9" s="105"/>
      <c r="E9" s="112" t="s">
        <v>12</v>
      </c>
      <c r="F9" s="113">
        <v>1</v>
      </c>
      <c r="G9" s="142"/>
      <c r="H9" s="144"/>
      <c r="I9" s="142">
        <f t="shared" si="0"/>
        <v>0</v>
      </c>
      <c r="J9" s="142"/>
    </row>
    <row r="10" spans="1:10" ht="113.25" customHeight="1">
      <c r="A10" s="110" t="s">
        <v>181</v>
      </c>
      <c r="B10" s="115" t="s">
        <v>331</v>
      </c>
      <c r="C10" s="105"/>
      <c r="D10" s="105"/>
      <c r="E10" s="112" t="s">
        <v>12</v>
      </c>
      <c r="F10" s="113">
        <v>1</v>
      </c>
      <c r="G10" s="142"/>
      <c r="H10" s="144"/>
      <c r="I10" s="142">
        <f t="shared" si="0"/>
        <v>0</v>
      </c>
      <c r="J10" s="142"/>
    </row>
    <row r="11" spans="1:10" ht="137.25" customHeight="1">
      <c r="A11" s="110" t="s">
        <v>182</v>
      </c>
      <c r="B11" s="115" t="s">
        <v>332</v>
      </c>
      <c r="C11" s="105"/>
      <c r="D11" s="105"/>
      <c r="E11" s="112" t="s">
        <v>12</v>
      </c>
      <c r="F11" s="113">
        <v>1</v>
      </c>
      <c r="G11" s="142"/>
      <c r="H11" s="144"/>
      <c r="I11" s="142">
        <f t="shared" si="0"/>
        <v>0</v>
      </c>
      <c r="J11" s="142"/>
    </row>
    <row r="12" spans="1:10" ht="39" customHeight="1">
      <c r="A12" s="110" t="s">
        <v>183</v>
      </c>
      <c r="B12" s="115" t="s">
        <v>257</v>
      </c>
      <c r="C12" s="105"/>
      <c r="D12" s="105"/>
      <c r="E12" s="112" t="s">
        <v>12</v>
      </c>
      <c r="F12" s="113">
        <v>1</v>
      </c>
      <c r="G12" s="142"/>
      <c r="H12" s="144"/>
      <c r="I12" s="142">
        <f t="shared" si="0"/>
        <v>0</v>
      </c>
      <c r="J12" s="142"/>
    </row>
    <row r="13" spans="1:10" ht="39.75" customHeight="1">
      <c r="A13" s="110" t="s">
        <v>184</v>
      </c>
      <c r="B13" s="115" t="s">
        <v>258</v>
      </c>
      <c r="C13" s="105"/>
      <c r="D13" s="105"/>
      <c r="E13" s="112" t="s">
        <v>12</v>
      </c>
      <c r="F13" s="113">
        <v>1</v>
      </c>
      <c r="G13" s="142"/>
      <c r="H13" s="144"/>
      <c r="I13" s="142">
        <f t="shared" si="0"/>
        <v>0</v>
      </c>
      <c r="J13" s="142"/>
    </row>
    <row r="14" spans="1:10" ht="28.5" customHeight="1">
      <c r="A14" s="110" t="s">
        <v>185</v>
      </c>
      <c r="B14" s="115" t="s">
        <v>259</v>
      </c>
      <c r="C14" s="105"/>
      <c r="D14" s="105"/>
      <c r="E14" s="112" t="s">
        <v>12</v>
      </c>
      <c r="F14" s="113">
        <v>1</v>
      </c>
      <c r="G14" s="142"/>
      <c r="H14" s="144"/>
      <c r="I14" s="142">
        <f t="shared" si="0"/>
        <v>0</v>
      </c>
      <c r="J14" s="142"/>
    </row>
    <row r="15" spans="1:10" ht="32.25" customHeight="1">
      <c r="A15" s="110" t="s">
        <v>186</v>
      </c>
      <c r="B15" s="115" t="s">
        <v>333</v>
      </c>
      <c r="C15" s="105"/>
      <c r="D15" s="105"/>
      <c r="E15" s="112" t="s">
        <v>12</v>
      </c>
      <c r="F15" s="113">
        <v>1</v>
      </c>
      <c r="G15" s="142"/>
      <c r="H15" s="144"/>
      <c r="I15" s="142">
        <f t="shared" si="0"/>
        <v>0</v>
      </c>
      <c r="J15" s="142"/>
    </row>
    <row r="16" spans="1:10" ht="50.25" customHeight="1">
      <c r="A16" s="110" t="s">
        <v>192</v>
      </c>
      <c r="B16" s="117" t="s">
        <v>260</v>
      </c>
      <c r="C16" s="105"/>
      <c r="D16" s="105"/>
      <c r="E16" s="112" t="s">
        <v>12</v>
      </c>
      <c r="F16" s="113">
        <v>1</v>
      </c>
      <c r="G16" s="142"/>
      <c r="H16" s="144"/>
      <c r="I16" s="142">
        <f t="shared" si="0"/>
        <v>0</v>
      </c>
      <c r="J16" s="142"/>
    </row>
    <row r="17" spans="1:10" ht="42" customHeight="1">
      <c r="A17" s="110" t="s">
        <v>197</v>
      </c>
      <c r="B17" s="117" t="s">
        <v>261</v>
      </c>
      <c r="C17" s="105"/>
      <c r="D17" s="105"/>
      <c r="E17" s="112" t="s">
        <v>12</v>
      </c>
      <c r="F17" s="113">
        <v>1</v>
      </c>
      <c r="G17" s="142"/>
      <c r="H17" s="144"/>
      <c r="I17" s="142">
        <f t="shared" si="0"/>
        <v>0</v>
      </c>
      <c r="J17" s="142"/>
    </row>
    <row r="18" spans="1:10" ht="39" customHeight="1">
      <c r="A18" s="110" t="s">
        <v>252</v>
      </c>
      <c r="B18" s="117" t="s">
        <v>262</v>
      </c>
      <c r="C18" s="105"/>
      <c r="D18" s="105"/>
      <c r="E18" s="112" t="s">
        <v>12</v>
      </c>
      <c r="F18" s="113">
        <v>2</v>
      </c>
      <c r="G18" s="142"/>
      <c r="H18" s="144"/>
      <c r="I18" s="142">
        <f t="shared" si="0"/>
        <v>0</v>
      </c>
      <c r="J18" s="142"/>
    </row>
    <row r="19" spans="1:10" ht="44.25" customHeight="1">
      <c r="A19" s="110" t="s">
        <v>263</v>
      </c>
      <c r="B19" s="117" t="s">
        <v>335</v>
      </c>
      <c r="C19" s="105"/>
      <c r="D19" s="105"/>
      <c r="E19" s="112" t="s">
        <v>12</v>
      </c>
      <c r="F19" s="113">
        <v>1</v>
      </c>
      <c r="G19" s="142"/>
      <c r="H19" s="144"/>
      <c r="I19" s="142">
        <f t="shared" si="0"/>
        <v>0</v>
      </c>
      <c r="J19" s="142"/>
    </row>
    <row r="20" spans="1:10" ht="44.25" customHeight="1">
      <c r="A20" s="110" t="s">
        <v>264</v>
      </c>
      <c r="B20" s="117" t="s">
        <v>334</v>
      </c>
      <c r="C20" s="105"/>
      <c r="D20" s="105"/>
      <c r="E20" s="112" t="s">
        <v>12</v>
      </c>
      <c r="F20" s="113">
        <v>1</v>
      </c>
      <c r="G20" s="142"/>
      <c r="H20" s="144"/>
      <c r="I20" s="142">
        <f t="shared" si="0"/>
        <v>0</v>
      </c>
      <c r="J20" s="142"/>
    </row>
    <row r="21" spans="5:10" ht="12.75">
      <c r="E21" s="5"/>
      <c r="G21" s="118" t="s">
        <v>9</v>
      </c>
      <c r="H21" s="7"/>
      <c r="I21" s="114">
        <f>SUM(I5:I20)</f>
        <v>0</v>
      </c>
      <c r="J21" s="114"/>
    </row>
    <row r="22" spans="5:9" ht="12.75">
      <c r="E22" s="5"/>
      <c r="G22" s="6"/>
      <c r="H22" s="7"/>
      <c r="I22" s="6"/>
    </row>
    <row r="23" spans="2:9" ht="12.75">
      <c r="B23" s="33" t="s">
        <v>349</v>
      </c>
      <c r="E23" s="5"/>
      <c r="G23" s="6"/>
      <c r="H23" s="7"/>
      <c r="I23" s="6"/>
    </row>
    <row r="24" spans="5:9" ht="12.75">
      <c r="E24" s="5"/>
      <c r="G24" s="6"/>
      <c r="H24" s="7"/>
      <c r="I24" s="6"/>
    </row>
    <row r="25" spans="2:10" ht="12.75">
      <c r="B25" s="165" t="s">
        <v>265</v>
      </c>
      <c r="C25" s="165"/>
      <c r="D25" s="165"/>
      <c r="E25" s="165"/>
      <c r="F25" s="165"/>
      <c r="G25" s="165"/>
      <c r="H25" s="165"/>
      <c r="I25" s="165"/>
      <c r="J25" s="165"/>
    </row>
    <row r="26" spans="5:9" ht="12.75">
      <c r="E26" s="5"/>
      <c r="G26" s="6"/>
      <c r="H26" s="7"/>
      <c r="I26" s="6"/>
    </row>
    <row r="27" spans="5:9" ht="12.75">
      <c r="E27" s="5"/>
      <c r="G27" s="6"/>
      <c r="H27" s="7"/>
      <c r="I27" s="6"/>
    </row>
    <row r="28" spans="2:9" ht="12.75">
      <c r="B28" s="83" t="s">
        <v>375</v>
      </c>
      <c r="E28" s="5"/>
      <c r="G28" s="6"/>
      <c r="H28" s="7"/>
      <c r="I28" s="6"/>
    </row>
    <row r="29" spans="5:9" ht="12.75">
      <c r="E29" s="5"/>
      <c r="G29" s="119"/>
      <c r="H29" s="7"/>
      <c r="I29" s="6"/>
    </row>
    <row r="30" spans="5:9" ht="12.75">
      <c r="E30" s="5"/>
      <c r="G30" s="6"/>
      <c r="H30" s="7"/>
      <c r="I30" s="6"/>
    </row>
    <row r="31" spans="5:9" ht="12.75">
      <c r="E31" s="5"/>
      <c r="G31" s="6"/>
      <c r="H31" s="7"/>
      <c r="I31" s="6"/>
    </row>
    <row r="32" spans="5:9" ht="12.75">
      <c r="E32" s="5"/>
      <c r="G32" s="6"/>
      <c r="H32" s="7"/>
      <c r="I32" s="6"/>
    </row>
    <row r="33" spans="5:9" ht="12.75">
      <c r="E33" s="5"/>
      <c r="G33" s="6"/>
      <c r="H33" s="7"/>
      <c r="I33" s="6"/>
    </row>
    <row r="34" spans="5:9" ht="12.75">
      <c r="E34" s="5"/>
      <c r="G34" s="6"/>
      <c r="H34" s="7"/>
      <c r="I34" s="6"/>
    </row>
  </sheetData>
  <sheetProtection/>
  <mergeCells count="1">
    <mergeCell ref="B25:J25"/>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9"/>
  <sheetViews>
    <sheetView workbookViewId="0" topLeftCell="A1">
      <selection activeCell="B13" sqref="B13"/>
    </sheetView>
  </sheetViews>
  <sheetFormatPr defaultColWidth="9.140625" defaultRowHeight="12.75"/>
  <cols>
    <col min="1" max="1" width="5.140625" style="0" customWidth="1"/>
    <col min="2" max="2" width="37.28125" style="5" customWidth="1"/>
    <col min="4" max="4" width="13.140625" style="0" customWidth="1"/>
    <col min="8" max="8" width="9.140625" style="7" customWidth="1"/>
    <col min="9" max="9" width="14.421875" style="6" customWidth="1"/>
    <col min="10" max="10" width="15.57421875" style="0" customWidth="1"/>
  </cols>
  <sheetData>
    <row r="1" spans="1:10" ht="12.75">
      <c r="A1" s="33"/>
      <c r="B1" s="14"/>
      <c r="C1" s="33"/>
      <c r="D1" s="33"/>
      <c r="E1" s="33"/>
      <c r="F1" s="33"/>
      <c r="G1" s="33"/>
      <c r="H1" s="35"/>
      <c r="I1" s="41" t="s">
        <v>176</v>
      </c>
      <c r="J1" s="33"/>
    </row>
    <row r="2" spans="1:10" ht="12.75">
      <c r="A2" s="34" t="s">
        <v>354</v>
      </c>
      <c r="B2" s="14"/>
      <c r="C2" s="33"/>
      <c r="D2" s="33"/>
      <c r="E2" s="33"/>
      <c r="F2" s="33"/>
      <c r="G2" s="33"/>
      <c r="H2" s="35"/>
      <c r="I2" s="36"/>
      <c r="J2" s="33"/>
    </row>
    <row r="3" spans="1:10" ht="12.75">
      <c r="A3" s="33"/>
      <c r="B3" s="14"/>
      <c r="C3" s="33"/>
      <c r="D3" s="33"/>
      <c r="E3" s="33"/>
      <c r="F3" s="33"/>
      <c r="G3" s="33"/>
      <c r="H3" s="35"/>
      <c r="I3" s="36"/>
      <c r="J3" s="33"/>
    </row>
    <row r="4" spans="1:10" ht="36">
      <c r="A4" s="28" t="s">
        <v>116</v>
      </c>
      <c r="B4" s="10" t="s">
        <v>1</v>
      </c>
      <c r="C4" s="10" t="s">
        <v>17</v>
      </c>
      <c r="D4" s="10" t="s">
        <v>124</v>
      </c>
      <c r="E4" s="28" t="s">
        <v>2</v>
      </c>
      <c r="F4" s="10" t="s">
        <v>10</v>
      </c>
      <c r="G4" s="22" t="s">
        <v>5</v>
      </c>
      <c r="H4" s="12" t="s">
        <v>4</v>
      </c>
      <c r="I4" s="13" t="s">
        <v>3</v>
      </c>
      <c r="J4" s="10" t="s">
        <v>6</v>
      </c>
    </row>
    <row r="5" spans="1:10" ht="25.5">
      <c r="A5" s="40" t="s">
        <v>156</v>
      </c>
      <c r="B5" s="21" t="s">
        <v>160</v>
      </c>
      <c r="C5" s="30"/>
      <c r="D5" s="30"/>
      <c r="E5" s="84" t="s">
        <v>162</v>
      </c>
      <c r="F5" s="84">
        <v>600</v>
      </c>
      <c r="G5" s="32"/>
      <c r="H5" s="145"/>
      <c r="I5" s="32">
        <f>F5*G5</f>
        <v>0</v>
      </c>
      <c r="J5" s="32"/>
    </row>
    <row r="6" spans="1:10" ht="38.25">
      <c r="A6" s="40" t="s">
        <v>157</v>
      </c>
      <c r="B6" s="21" t="s">
        <v>159</v>
      </c>
      <c r="C6" s="30"/>
      <c r="D6" s="30"/>
      <c r="E6" s="84" t="s">
        <v>162</v>
      </c>
      <c r="F6" s="84">
        <v>500</v>
      </c>
      <c r="G6" s="32"/>
      <c r="H6" s="145"/>
      <c r="I6" s="32">
        <f>F6*G6</f>
        <v>0</v>
      </c>
      <c r="J6" s="32"/>
    </row>
    <row r="7" spans="1:10" ht="38.25">
      <c r="A7" s="40" t="s">
        <v>158</v>
      </c>
      <c r="B7" s="21" t="s">
        <v>161</v>
      </c>
      <c r="C7" s="30"/>
      <c r="D7" s="30"/>
      <c r="E7" s="84" t="s">
        <v>162</v>
      </c>
      <c r="F7" s="84">
        <v>500</v>
      </c>
      <c r="G7" s="32"/>
      <c r="H7" s="145"/>
      <c r="I7" s="32">
        <f>F7*G7</f>
        <v>0</v>
      </c>
      <c r="J7" s="32"/>
    </row>
    <row r="8" spans="2:10" ht="12.75">
      <c r="B8" s="14"/>
      <c r="C8" s="33"/>
      <c r="D8" s="33"/>
      <c r="E8" s="33"/>
      <c r="F8" s="33"/>
      <c r="G8" s="36" t="s">
        <v>9</v>
      </c>
      <c r="H8" s="36"/>
      <c r="I8" s="32">
        <f>SUM(I5:I7)</f>
        <v>0</v>
      </c>
      <c r="J8" s="32"/>
    </row>
    <row r="9" spans="2:10" ht="12.75">
      <c r="B9" s="33" t="s">
        <v>349</v>
      </c>
      <c r="C9" s="33"/>
      <c r="D9" s="33"/>
      <c r="E9" s="33"/>
      <c r="F9" s="33"/>
      <c r="G9" s="33"/>
      <c r="H9" s="35"/>
      <c r="I9" s="36"/>
      <c r="J9" s="33"/>
    </row>
    <row r="10" spans="2:10" ht="12.75">
      <c r="B10" s="14"/>
      <c r="C10" s="33"/>
      <c r="D10" s="33"/>
      <c r="E10" s="33"/>
      <c r="F10" s="33"/>
      <c r="G10" s="33"/>
      <c r="H10" s="35"/>
      <c r="I10" s="36"/>
      <c r="J10" s="33"/>
    </row>
    <row r="11" spans="2:10" ht="12.75">
      <c r="B11" s="37"/>
      <c r="C11" s="33"/>
      <c r="D11" s="33"/>
      <c r="E11" s="33"/>
      <c r="F11" s="33"/>
      <c r="G11" s="33"/>
      <c r="H11" s="35"/>
      <c r="I11" s="36"/>
      <c r="J11" s="33"/>
    </row>
    <row r="12" spans="2:10" ht="12.75">
      <c r="B12" s="14"/>
      <c r="C12" s="33"/>
      <c r="D12" s="33"/>
      <c r="E12" s="33"/>
      <c r="F12" s="33"/>
      <c r="G12" s="33"/>
      <c r="H12" s="33"/>
      <c r="I12" s="37"/>
      <c r="J12" s="33"/>
    </row>
    <row r="13" spans="2:10" ht="12.75">
      <c r="B13" s="83" t="s">
        <v>375</v>
      </c>
      <c r="C13" s="33"/>
      <c r="D13" s="33"/>
      <c r="E13" s="33"/>
      <c r="F13" s="33"/>
      <c r="G13" s="33"/>
      <c r="H13" s="166"/>
      <c r="I13" s="166"/>
      <c r="J13" s="166"/>
    </row>
    <row r="14" spans="2:10" ht="12.75">
      <c r="B14" s="14"/>
      <c r="C14" s="33"/>
      <c r="D14" s="33"/>
      <c r="E14" s="33"/>
      <c r="F14" s="33"/>
      <c r="G14" s="33"/>
      <c r="H14" s="35"/>
      <c r="I14" s="36"/>
      <c r="J14" s="33"/>
    </row>
    <row r="15" spans="2:10" ht="12.75">
      <c r="B15" s="14"/>
      <c r="C15" s="33"/>
      <c r="D15" s="33"/>
      <c r="E15" s="33"/>
      <c r="F15" s="33"/>
      <c r="G15" s="33"/>
      <c r="H15" s="35"/>
      <c r="I15" s="36"/>
      <c r="J15" s="33"/>
    </row>
    <row r="16" spans="2:10" ht="12.75">
      <c r="B16" s="14"/>
      <c r="C16" s="33"/>
      <c r="D16" s="33"/>
      <c r="E16" s="33"/>
      <c r="F16" s="33"/>
      <c r="G16" s="33"/>
      <c r="H16" s="35"/>
      <c r="I16" s="36"/>
      <c r="J16" s="33"/>
    </row>
    <row r="17" spans="2:10" ht="12.75">
      <c r="B17" s="14"/>
      <c r="C17" s="33"/>
      <c r="D17" s="33"/>
      <c r="E17" s="33"/>
      <c r="F17" s="33"/>
      <c r="G17" s="33"/>
      <c r="H17" s="35"/>
      <c r="I17" s="36"/>
      <c r="J17" s="33"/>
    </row>
    <row r="18" spans="2:10" ht="12.75">
      <c r="B18" s="14"/>
      <c r="C18" s="33"/>
      <c r="D18" s="33"/>
      <c r="E18" s="33"/>
      <c r="F18" s="33"/>
      <c r="G18" s="33"/>
      <c r="H18" s="35"/>
      <c r="I18" s="36"/>
      <c r="J18" s="33"/>
    </row>
    <row r="19" spans="2:10" ht="12.75">
      <c r="B19" s="14"/>
      <c r="C19" s="33"/>
      <c r="D19" s="33"/>
      <c r="E19" s="33"/>
      <c r="F19" s="33"/>
      <c r="G19" s="33"/>
      <c r="H19" s="35"/>
      <c r="I19" s="36"/>
      <c r="J19" s="33"/>
    </row>
  </sheetData>
  <sheetProtection/>
  <mergeCells count="1">
    <mergeCell ref="H13:J13"/>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34"/>
  <sheetViews>
    <sheetView zoomScaleSheetLayoutView="100" workbookViewId="0" topLeftCell="A23">
      <selection activeCell="D34" sqref="D34"/>
    </sheetView>
  </sheetViews>
  <sheetFormatPr defaultColWidth="9.140625" defaultRowHeight="12.75"/>
  <cols>
    <col min="1" max="1" width="4.7109375" style="0" customWidth="1"/>
    <col min="2" max="2" width="14.28125" style="0" customWidth="1"/>
    <col min="3" max="3" width="16.28125" style="0" customWidth="1"/>
    <col min="4" max="4" width="35.421875" style="0" customWidth="1"/>
    <col min="5" max="5" width="7.421875" style="0" customWidth="1"/>
    <col min="6" max="6" width="9.140625" style="0" customWidth="1"/>
    <col min="7" max="7" width="6.8515625" style="0" customWidth="1"/>
    <col min="11" max="11" width="10.00390625" style="0" customWidth="1"/>
    <col min="12" max="12" width="9.28125" style="0" customWidth="1"/>
  </cols>
  <sheetData>
    <row r="1" spans="1:12" ht="12.75">
      <c r="A1" s="33" t="s">
        <v>8</v>
      </c>
      <c r="B1" s="33"/>
      <c r="C1" s="33"/>
      <c r="D1" s="33"/>
      <c r="E1" s="33"/>
      <c r="F1" s="33"/>
      <c r="G1" s="33"/>
      <c r="H1" s="33"/>
      <c r="I1" s="34" t="s">
        <v>177</v>
      </c>
      <c r="J1" s="33"/>
      <c r="K1" s="33"/>
      <c r="L1" s="33"/>
    </row>
    <row r="2" spans="1:12" ht="12.75">
      <c r="A2" s="34" t="s">
        <v>355</v>
      </c>
      <c r="B2" s="34"/>
      <c r="C2" s="33"/>
      <c r="D2" s="33"/>
      <c r="E2" s="33"/>
      <c r="F2" s="33"/>
      <c r="G2" s="33"/>
      <c r="H2" s="33"/>
      <c r="I2" s="33"/>
      <c r="J2" s="33"/>
      <c r="K2" s="33"/>
      <c r="L2" s="33"/>
    </row>
    <row r="3" spans="1:12" ht="12.75">
      <c r="A3" s="33"/>
      <c r="B3" s="33"/>
      <c r="C3" s="33"/>
      <c r="D3" s="33"/>
      <c r="E3" s="33"/>
      <c r="F3" s="33"/>
      <c r="G3" s="33"/>
      <c r="H3" s="33"/>
      <c r="I3" s="33"/>
      <c r="J3" s="33"/>
      <c r="K3" s="33"/>
      <c r="L3" s="33"/>
    </row>
    <row r="4" spans="1:12" ht="39" customHeight="1">
      <c r="A4" s="66" t="s">
        <v>0</v>
      </c>
      <c r="B4" s="66" t="s">
        <v>87</v>
      </c>
      <c r="C4" s="66" t="s">
        <v>88</v>
      </c>
      <c r="D4" s="66" t="s">
        <v>11</v>
      </c>
      <c r="E4" s="66" t="s">
        <v>17</v>
      </c>
      <c r="F4" s="66" t="s">
        <v>89</v>
      </c>
      <c r="G4" s="66" t="s">
        <v>2</v>
      </c>
      <c r="H4" s="66" t="s">
        <v>10</v>
      </c>
      <c r="I4" s="67" t="s">
        <v>5</v>
      </c>
      <c r="J4" s="66" t="s">
        <v>4</v>
      </c>
      <c r="K4" s="66" t="s">
        <v>3</v>
      </c>
      <c r="L4" s="66" t="s">
        <v>6</v>
      </c>
    </row>
    <row r="5" spans="1:12" s="3" customFormat="1" ht="57" customHeight="1">
      <c r="A5" s="68" t="s">
        <v>156</v>
      </c>
      <c r="B5" s="69"/>
      <c r="C5" s="68" t="s">
        <v>90</v>
      </c>
      <c r="D5" s="68" t="s">
        <v>90</v>
      </c>
      <c r="E5" s="70"/>
      <c r="F5" s="70"/>
      <c r="G5" s="68" t="s">
        <v>91</v>
      </c>
      <c r="H5" s="71">
        <v>15</v>
      </c>
      <c r="I5" s="72"/>
      <c r="J5" s="72"/>
      <c r="K5" s="146">
        <f>H5*I5</f>
        <v>0</v>
      </c>
      <c r="L5" s="72"/>
    </row>
    <row r="6" spans="1:12" s="2" customFormat="1" ht="48.75" customHeight="1">
      <c r="A6" s="68" t="s">
        <v>157</v>
      </c>
      <c r="B6" s="68" t="s">
        <v>92</v>
      </c>
      <c r="C6" s="70" t="s">
        <v>93</v>
      </c>
      <c r="D6" s="70" t="s">
        <v>164</v>
      </c>
      <c r="E6" s="68"/>
      <c r="F6" s="68"/>
      <c r="G6" s="68" t="s">
        <v>322</v>
      </c>
      <c r="H6" s="71">
        <v>120</v>
      </c>
      <c r="I6" s="72"/>
      <c r="J6" s="72"/>
      <c r="K6" s="146">
        <f aca="true" t="shared" si="0" ref="K6:K25">H6*I6</f>
        <v>0</v>
      </c>
      <c r="L6" s="72"/>
    </row>
    <row r="7" spans="1:12" s="2" customFormat="1" ht="48.75" customHeight="1">
      <c r="A7" s="68" t="s">
        <v>158</v>
      </c>
      <c r="B7" s="68" t="s">
        <v>92</v>
      </c>
      <c r="C7" s="70" t="s">
        <v>93</v>
      </c>
      <c r="D7" s="70" t="s">
        <v>164</v>
      </c>
      <c r="E7" s="68"/>
      <c r="F7" s="68"/>
      <c r="G7" s="68" t="s">
        <v>94</v>
      </c>
      <c r="H7" s="71">
        <v>20</v>
      </c>
      <c r="I7" s="72"/>
      <c r="J7" s="72"/>
      <c r="K7" s="146">
        <f t="shared" si="0"/>
        <v>0</v>
      </c>
      <c r="L7" s="72"/>
    </row>
    <row r="8" spans="1:12" s="2" customFormat="1" ht="45" customHeight="1">
      <c r="A8" s="68" t="s">
        <v>179</v>
      </c>
      <c r="B8" s="68" t="s">
        <v>139</v>
      </c>
      <c r="C8" s="68" t="s">
        <v>141</v>
      </c>
      <c r="D8" s="68" t="s">
        <v>140</v>
      </c>
      <c r="E8" s="68"/>
      <c r="F8" s="68"/>
      <c r="G8" s="68" t="s">
        <v>142</v>
      </c>
      <c r="H8" s="71">
        <v>200</v>
      </c>
      <c r="I8" s="72"/>
      <c r="J8" s="72"/>
      <c r="K8" s="146">
        <f t="shared" si="0"/>
        <v>0</v>
      </c>
      <c r="L8" s="72"/>
    </row>
    <row r="9" spans="1:12" s="2" customFormat="1" ht="33.75" customHeight="1">
      <c r="A9" s="68" t="s">
        <v>180</v>
      </c>
      <c r="B9" s="68" t="s">
        <v>143</v>
      </c>
      <c r="C9" s="68"/>
      <c r="D9" s="68" t="s">
        <v>144</v>
      </c>
      <c r="E9" s="68"/>
      <c r="F9" s="68"/>
      <c r="G9" s="68" t="s">
        <v>7</v>
      </c>
      <c r="H9" s="71">
        <v>6</v>
      </c>
      <c r="I9" s="72"/>
      <c r="J9" s="72"/>
      <c r="K9" s="146">
        <f t="shared" si="0"/>
        <v>0</v>
      </c>
      <c r="L9" s="72"/>
    </row>
    <row r="10" spans="1:12" s="2" customFormat="1" ht="70.5" customHeight="1">
      <c r="A10" s="68" t="s">
        <v>181</v>
      </c>
      <c r="B10" s="68"/>
      <c r="C10" s="68" t="s">
        <v>96</v>
      </c>
      <c r="D10" s="68" t="s">
        <v>97</v>
      </c>
      <c r="E10" s="68"/>
      <c r="F10" s="68"/>
      <c r="G10" s="68" t="s">
        <v>323</v>
      </c>
      <c r="H10" s="71">
        <v>30</v>
      </c>
      <c r="I10" s="72"/>
      <c r="J10" s="72"/>
      <c r="K10" s="146">
        <f t="shared" si="0"/>
        <v>0</v>
      </c>
      <c r="L10" s="72"/>
    </row>
    <row r="11" spans="1:12" s="2" customFormat="1" ht="39.75" customHeight="1">
      <c r="A11" s="68" t="s">
        <v>182</v>
      </c>
      <c r="B11" s="68" t="s">
        <v>98</v>
      </c>
      <c r="C11" s="68" t="s">
        <v>99</v>
      </c>
      <c r="D11" s="68" t="s">
        <v>100</v>
      </c>
      <c r="E11" s="68"/>
      <c r="F11" s="68"/>
      <c r="G11" s="68" t="s">
        <v>101</v>
      </c>
      <c r="H11" s="71">
        <v>40</v>
      </c>
      <c r="I11" s="72"/>
      <c r="J11" s="72"/>
      <c r="K11" s="146">
        <f t="shared" si="0"/>
        <v>0</v>
      </c>
      <c r="L11" s="72"/>
    </row>
    <row r="12" spans="1:12" s="2" customFormat="1" ht="43.5" customHeight="1">
      <c r="A12" s="68" t="s">
        <v>183</v>
      </c>
      <c r="B12" s="68"/>
      <c r="C12" s="68" t="s">
        <v>146</v>
      </c>
      <c r="D12" s="68" t="s">
        <v>102</v>
      </c>
      <c r="E12" s="68"/>
      <c r="F12" s="68"/>
      <c r="G12" s="68" t="s">
        <v>103</v>
      </c>
      <c r="H12" s="71">
        <v>90</v>
      </c>
      <c r="I12" s="72"/>
      <c r="J12" s="72"/>
      <c r="K12" s="146">
        <f t="shared" si="0"/>
        <v>0</v>
      </c>
      <c r="L12" s="72"/>
    </row>
    <row r="13" spans="1:12" s="2" customFormat="1" ht="75.75" customHeight="1">
      <c r="A13" s="68" t="s">
        <v>184</v>
      </c>
      <c r="B13" s="68" t="s">
        <v>193</v>
      </c>
      <c r="C13" s="73" t="s">
        <v>194</v>
      </c>
      <c r="D13" s="68" t="s">
        <v>195</v>
      </c>
      <c r="E13" s="73"/>
      <c r="F13" s="73"/>
      <c r="G13" s="68" t="s">
        <v>196</v>
      </c>
      <c r="H13" s="71">
        <v>5</v>
      </c>
      <c r="I13" s="72"/>
      <c r="J13" s="72"/>
      <c r="K13" s="146">
        <f t="shared" si="0"/>
        <v>0</v>
      </c>
      <c r="L13" s="72"/>
    </row>
    <row r="14" spans="1:12" s="2" customFormat="1" ht="78.75" customHeight="1">
      <c r="A14" s="68" t="s">
        <v>185</v>
      </c>
      <c r="B14" s="68" t="s">
        <v>193</v>
      </c>
      <c r="C14" s="73" t="s">
        <v>194</v>
      </c>
      <c r="D14" s="68" t="s">
        <v>195</v>
      </c>
      <c r="E14" s="73"/>
      <c r="F14" s="73"/>
      <c r="G14" s="68" t="s">
        <v>94</v>
      </c>
      <c r="H14" s="69">
        <v>14</v>
      </c>
      <c r="I14" s="72"/>
      <c r="J14" s="74"/>
      <c r="K14" s="146">
        <f t="shared" si="0"/>
        <v>0</v>
      </c>
      <c r="L14" s="74"/>
    </row>
    <row r="15" spans="1:12" s="2" customFormat="1" ht="46.5" customHeight="1">
      <c r="A15" s="68" t="s">
        <v>186</v>
      </c>
      <c r="B15" s="68" t="s">
        <v>165</v>
      </c>
      <c r="C15" s="68" t="s">
        <v>95</v>
      </c>
      <c r="D15" s="68" t="s">
        <v>166</v>
      </c>
      <c r="E15" s="73"/>
      <c r="F15" s="73"/>
      <c r="G15" s="68" t="s">
        <v>145</v>
      </c>
      <c r="H15" s="69">
        <v>2</v>
      </c>
      <c r="I15" s="72"/>
      <c r="J15" s="74"/>
      <c r="K15" s="146">
        <f t="shared" si="0"/>
        <v>0</v>
      </c>
      <c r="L15" s="74"/>
    </row>
    <row r="16" spans="1:12" s="2" customFormat="1" ht="66" customHeight="1">
      <c r="A16" s="68" t="s">
        <v>192</v>
      </c>
      <c r="B16" s="68" t="s">
        <v>198</v>
      </c>
      <c r="C16" s="68" t="s">
        <v>199</v>
      </c>
      <c r="D16" s="68" t="s">
        <v>345</v>
      </c>
      <c r="E16" s="73"/>
      <c r="F16" s="73"/>
      <c r="G16" s="68" t="s">
        <v>200</v>
      </c>
      <c r="H16" s="69">
        <v>30</v>
      </c>
      <c r="I16" s="72"/>
      <c r="J16" s="74"/>
      <c r="K16" s="146">
        <f t="shared" si="0"/>
        <v>0</v>
      </c>
      <c r="L16" s="74"/>
    </row>
    <row r="17" spans="1:12" s="2" customFormat="1" ht="66" customHeight="1">
      <c r="A17" s="68" t="s">
        <v>197</v>
      </c>
      <c r="B17" s="68"/>
      <c r="C17" s="68" t="s">
        <v>249</v>
      </c>
      <c r="D17" s="3" t="s">
        <v>250</v>
      </c>
      <c r="E17" s="73"/>
      <c r="F17" s="73"/>
      <c r="G17" s="68" t="s">
        <v>251</v>
      </c>
      <c r="H17" s="69">
        <v>50</v>
      </c>
      <c r="I17" s="72"/>
      <c r="J17" s="74"/>
      <c r="K17" s="146">
        <f t="shared" si="0"/>
        <v>0</v>
      </c>
      <c r="L17" s="74"/>
    </row>
    <row r="18" spans="1:12" s="2" customFormat="1" ht="65.25" customHeight="1">
      <c r="A18" s="68" t="s">
        <v>252</v>
      </c>
      <c r="B18" s="68" t="s">
        <v>198</v>
      </c>
      <c r="C18" s="68" t="s">
        <v>201</v>
      </c>
      <c r="D18" s="68" t="s">
        <v>202</v>
      </c>
      <c r="E18" s="73"/>
      <c r="F18" s="73"/>
      <c r="G18" s="68" t="s">
        <v>203</v>
      </c>
      <c r="H18" s="69">
        <v>6</v>
      </c>
      <c r="I18" s="72"/>
      <c r="J18" s="74"/>
      <c r="K18" s="146">
        <f t="shared" si="0"/>
        <v>0</v>
      </c>
      <c r="L18" s="74"/>
    </row>
    <row r="19" spans="1:12" s="2" customFormat="1" ht="42" customHeight="1">
      <c r="A19" s="130" t="s">
        <v>263</v>
      </c>
      <c r="B19" s="135" t="s">
        <v>321</v>
      </c>
      <c r="C19" s="135"/>
      <c r="D19" s="135" t="s">
        <v>104</v>
      </c>
      <c r="E19" s="136"/>
      <c r="F19" s="136"/>
      <c r="G19" s="137" t="s">
        <v>12</v>
      </c>
      <c r="H19" s="138">
        <v>230</v>
      </c>
      <c r="I19" s="131"/>
      <c r="J19" s="133"/>
      <c r="K19" s="146">
        <f t="shared" si="0"/>
        <v>0</v>
      </c>
      <c r="L19" s="133"/>
    </row>
    <row r="20" spans="1:12" s="2" customFormat="1" ht="131.25" customHeight="1">
      <c r="A20" s="130" t="s">
        <v>264</v>
      </c>
      <c r="B20" s="135" t="s">
        <v>308</v>
      </c>
      <c r="C20" s="135" t="s">
        <v>309</v>
      </c>
      <c r="D20" s="135" t="s">
        <v>310</v>
      </c>
      <c r="E20" s="135"/>
      <c r="F20" s="135"/>
      <c r="G20" s="137" t="s">
        <v>311</v>
      </c>
      <c r="H20" s="138">
        <v>160</v>
      </c>
      <c r="I20" s="131"/>
      <c r="J20" s="133"/>
      <c r="K20" s="146">
        <f t="shared" si="0"/>
        <v>0</v>
      </c>
      <c r="L20" s="133"/>
    </row>
    <row r="21" spans="1:12" s="2" customFormat="1" ht="116.25" customHeight="1">
      <c r="A21" s="130" t="s">
        <v>306</v>
      </c>
      <c r="B21" s="135" t="s">
        <v>308</v>
      </c>
      <c r="C21" s="135" t="s">
        <v>309</v>
      </c>
      <c r="D21" s="135" t="s">
        <v>310</v>
      </c>
      <c r="E21" s="135"/>
      <c r="F21" s="135"/>
      <c r="G21" s="137" t="s">
        <v>233</v>
      </c>
      <c r="H21" s="138">
        <v>130</v>
      </c>
      <c r="I21" s="131"/>
      <c r="J21" s="133"/>
      <c r="K21" s="146">
        <f t="shared" si="0"/>
        <v>0</v>
      </c>
      <c r="L21" s="133"/>
    </row>
    <row r="22" spans="1:12" s="2" customFormat="1" ht="63" customHeight="1">
      <c r="A22" s="130" t="s">
        <v>307</v>
      </c>
      <c r="B22" s="135" t="s">
        <v>314</v>
      </c>
      <c r="C22" s="135" t="s">
        <v>315</v>
      </c>
      <c r="D22" s="135" t="s">
        <v>316</v>
      </c>
      <c r="E22" s="130"/>
      <c r="F22" s="130"/>
      <c r="G22" s="137" t="s">
        <v>189</v>
      </c>
      <c r="H22" s="138">
        <v>50</v>
      </c>
      <c r="I22" s="131"/>
      <c r="J22" s="133"/>
      <c r="K22" s="146">
        <f t="shared" si="0"/>
        <v>0</v>
      </c>
      <c r="L22" s="133"/>
    </row>
    <row r="23" spans="1:12" s="2" customFormat="1" ht="135.75" customHeight="1">
      <c r="A23" s="130" t="s">
        <v>312</v>
      </c>
      <c r="B23" s="135" t="s">
        <v>308</v>
      </c>
      <c r="C23" s="135" t="s">
        <v>309</v>
      </c>
      <c r="D23" s="135" t="s">
        <v>318</v>
      </c>
      <c r="E23" s="135"/>
      <c r="F23" s="135"/>
      <c r="G23" s="137" t="s">
        <v>319</v>
      </c>
      <c r="H23" s="138">
        <v>143</v>
      </c>
      <c r="I23" s="131"/>
      <c r="J23" s="133"/>
      <c r="K23" s="146">
        <f t="shared" si="0"/>
        <v>0</v>
      </c>
      <c r="L23" s="133"/>
    </row>
    <row r="24" spans="1:12" s="2" customFormat="1" ht="99.75" customHeight="1">
      <c r="A24" s="130" t="s">
        <v>313</v>
      </c>
      <c r="B24" s="135" t="s">
        <v>308</v>
      </c>
      <c r="C24" s="135" t="s">
        <v>309</v>
      </c>
      <c r="D24" s="135" t="s">
        <v>318</v>
      </c>
      <c r="E24" s="135"/>
      <c r="F24" s="135"/>
      <c r="G24" s="137" t="s">
        <v>320</v>
      </c>
      <c r="H24" s="138">
        <v>120</v>
      </c>
      <c r="I24" s="131"/>
      <c r="J24" s="133"/>
      <c r="K24" s="146">
        <f t="shared" si="0"/>
        <v>0</v>
      </c>
      <c r="L24" s="133"/>
    </row>
    <row r="25" spans="1:12" ht="78" customHeight="1">
      <c r="A25" s="130" t="s">
        <v>317</v>
      </c>
      <c r="B25" s="135" t="s">
        <v>341</v>
      </c>
      <c r="C25" s="132" t="s">
        <v>340</v>
      </c>
      <c r="D25" s="132" t="s">
        <v>339</v>
      </c>
      <c r="E25" s="132"/>
      <c r="F25" s="132"/>
      <c r="G25" s="130" t="s">
        <v>322</v>
      </c>
      <c r="H25" s="134">
        <v>100</v>
      </c>
      <c r="I25" s="133"/>
      <c r="J25" s="133"/>
      <c r="K25" s="146">
        <f t="shared" si="0"/>
        <v>0</v>
      </c>
      <c r="L25" s="133"/>
    </row>
    <row r="26" spans="2:12" ht="12.75">
      <c r="B26" s="14"/>
      <c r="C26" s="33"/>
      <c r="D26" s="33"/>
      <c r="E26" s="33"/>
      <c r="F26" s="33"/>
      <c r="G26" s="33"/>
      <c r="H26" s="33"/>
      <c r="I26" s="167" t="s">
        <v>9</v>
      </c>
      <c r="J26" s="168"/>
      <c r="K26" s="32">
        <f>SUM(K5:K25)</f>
        <v>0</v>
      </c>
      <c r="L26" s="32"/>
    </row>
    <row r="27" spans="2:11" ht="12.75">
      <c r="B27" s="14"/>
      <c r="C27" s="33"/>
      <c r="D27" s="33" t="s">
        <v>349</v>
      </c>
      <c r="E27" s="33"/>
      <c r="F27" s="33"/>
      <c r="G27" s="33"/>
      <c r="H27" s="33"/>
      <c r="I27" s="35"/>
      <c r="J27" s="36"/>
      <c r="K27" s="33"/>
    </row>
    <row r="28" spans="2:11" ht="12.75">
      <c r="B28" s="14"/>
      <c r="C28" s="33"/>
      <c r="D28" s="33"/>
      <c r="E28" s="33"/>
      <c r="F28" s="33"/>
      <c r="G28" s="33"/>
      <c r="H28" s="33"/>
      <c r="I28" s="35"/>
      <c r="J28" s="36"/>
      <c r="K28" s="33"/>
    </row>
    <row r="29" spans="2:11" ht="12.75">
      <c r="B29" s="37"/>
      <c r="C29" s="33"/>
      <c r="D29" s="33"/>
      <c r="E29" s="33"/>
      <c r="F29" s="33"/>
      <c r="G29" s="33"/>
      <c r="H29" s="33"/>
      <c r="I29" s="35"/>
      <c r="J29" s="36"/>
      <c r="K29" s="33"/>
    </row>
    <row r="30" spans="2:11" ht="12.75">
      <c r="B30" s="14"/>
      <c r="C30" s="33"/>
      <c r="D30" s="83" t="s">
        <v>375</v>
      </c>
      <c r="E30" s="33"/>
      <c r="F30" s="33"/>
      <c r="G30" s="33"/>
      <c r="H30" s="33"/>
      <c r="I30" s="33"/>
      <c r="J30" s="37"/>
      <c r="K30" s="33"/>
    </row>
    <row r="31" spans="2:11" ht="12.75">
      <c r="B31" s="14"/>
      <c r="C31" s="33"/>
      <c r="D31" s="33"/>
      <c r="E31" s="33"/>
      <c r="F31" s="33"/>
      <c r="G31" s="33"/>
      <c r="H31" s="33"/>
      <c r="I31" s="166"/>
      <c r="J31" s="166"/>
      <c r="K31" s="166"/>
    </row>
    <row r="32" spans="2:11" ht="12.75">
      <c r="B32" s="14"/>
      <c r="C32" s="33"/>
      <c r="D32" s="33"/>
      <c r="E32" s="33"/>
      <c r="F32" s="33"/>
      <c r="G32" s="33"/>
      <c r="H32" s="33"/>
      <c r="I32" s="35"/>
      <c r="J32" s="36"/>
      <c r="K32" s="33"/>
    </row>
    <row r="33" spans="2:11" ht="12.75">
      <c r="B33" s="14"/>
      <c r="C33" s="33"/>
      <c r="D33" s="33"/>
      <c r="E33" s="33"/>
      <c r="F33" s="33"/>
      <c r="G33" s="33"/>
      <c r="H33" s="33"/>
      <c r="I33" s="35"/>
      <c r="J33" s="36"/>
      <c r="K33" s="33"/>
    </row>
    <row r="34" spans="2:11" ht="12.75">
      <c r="B34" s="14"/>
      <c r="C34" s="33"/>
      <c r="D34" s="33"/>
      <c r="E34" s="33"/>
      <c r="F34" s="33"/>
      <c r="G34" s="33"/>
      <c r="H34" s="33"/>
      <c r="I34" s="35"/>
      <c r="J34" s="36"/>
      <c r="K34" s="33"/>
    </row>
  </sheetData>
  <sheetProtection/>
  <mergeCells count="2">
    <mergeCell ref="I31:K31"/>
    <mergeCell ref="I26:J26"/>
  </mergeCell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22"/>
  <sheetViews>
    <sheetView zoomScaleSheetLayoutView="100" workbookViewId="0" topLeftCell="A10">
      <selection activeCell="C17" sqref="C17"/>
    </sheetView>
  </sheetViews>
  <sheetFormatPr defaultColWidth="9.140625" defaultRowHeight="12.75"/>
  <cols>
    <col min="1" max="1" width="4.7109375" style="0" customWidth="1"/>
    <col min="2" max="2" width="18.00390625" style="0" customWidth="1"/>
    <col min="3" max="3" width="16.28125" style="0" customWidth="1"/>
    <col min="4" max="4" width="18.140625" style="0" customWidth="1"/>
    <col min="5" max="5" width="8.140625" style="0" customWidth="1"/>
    <col min="6" max="6" width="10.28125" style="0" customWidth="1"/>
    <col min="7" max="7" width="9.00390625" style="0" customWidth="1"/>
    <col min="11" max="11" width="13.57421875" style="0" customWidth="1"/>
    <col min="12" max="12" width="13.8515625" style="0" customWidth="1"/>
  </cols>
  <sheetData>
    <row r="1" spans="1:12" ht="12.75">
      <c r="A1" s="33" t="s">
        <v>8</v>
      </c>
      <c r="B1" s="33"/>
      <c r="C1" s="33"/>
      <c r="D1" s="33"/>
      <c r="E1" s="33"/>
      <c r="F1" s="33"/>
      <c r="G1" s="33"/>
      <c r="H1" s="33"/>
      <c r="I1" s="34" t="s">
        <v>177</v>
      </c>
      <c r="J1" s="33"/>
      <c r="K1" s="33"/>
      <c r="L1" s="33"/>
    </row>
    <row r="2" spans="1:12" ht="12.75">
      <c r="A2" s="34" t="s">
        <v>356</v>
      </c>
      <c r="B2" s="34"/>
      <c r="C2" s="33"/>
      <c r="D2" s="33"/>
      <c r="E2" s="33"/>
      <c r="F2" s="33"/>
      <c r="G2" s="33"/>
      <c r="H2" s="33"/>
      <c r="I2" s="33"/>
      <c r="J2" s="33"/>
      <c r="K2" s="33"/>
      <c r="L2" s="33"/>
    </row>
    <row r="3" spans="1:12" ht="12.75">
      <c r="A3" s="33"/>
      <c r="B3" s="33"/>
      <c r="C3" s="33"/>
      <c r="D3" s="33"/>
      <c r="E3" s="33"/>
      <c r="F3" s="33"/>
      <c r="G3" s="33"/>
      <c r="H3" s="33"/>
      <c r="I3" s="33"/>
      <c r="J3" s="33"/>
      <c r="K3" s="33"/>
      <c r="L3" s="33"/>
    </row>
    <row r="4" spans="1:12" ht="33.75">
      <c r="A4" s="28" t="s">
        <v>0</v>
      </c>
      <c r="B4" s="10" t="s">
        <v>87</v>
      </c>
      <c r="C4" s="28" t="s">
        <v>174</v>
      </c>
      <c r="D4" s="28" t="s">
        <v>11</v>
      </c>
      <c r="E4" s="10" t="s">
        <v>17</v>
      </c>
      <c r="F4" s="10" t="s">
        <v>89</v>
      </c>
      <c r="G4" s="28" t="s">
        <v>2</v>
      </c>
      <c r="H4" s="22" t="s">
        <v>10</v>
      </c>
      <c r="I4" s="22" t="s">
        <v>5</v>
      </c>
      <c r="J4" s="10" t="s">
        <v>4</v>
      </c>
      <c r="K4" s="22" t="s">
        <v>3</v>
      </c>
      <c r="L4" s="22" t="s">
        <v>6</v>
      </c>
    </row>
    <row r="5" spans="1:12" ht="56.25">
      <c r="A5" s="42">
        <v>1</v>
      </c>
      <c r="B5" s="78"/>
      <c r="C5" s="16" t="s">
        <v>190</v>
      </c>
      <c r="D5" s="16" t="s">
        <v>191</v>
      </c>
      <c r="E5" s="75"/>
      <c r="F5" s="75"/>
      <c r="G5" s="24" t="s">
        <v>233</v>
      </c>
      <c r="H5" s="76">
        <v>10</v>
      </c>
      <c r="I5" s="77"/>
      <c r="J5" s="77"/>
      <c r="K5" s="147">
        <f>H5*I5</f>
        <v>0</v>
      </c>
      <c r="L5" s="147"/>
    </row>
    <row r="6" spans="1:12" ht="90">
      <c r="A6" s="42">
        <v>2</v>
      </c>
      <c r="B6" s="16" t="s">
        <v>105</v>
      </c>
      <c r="C6" s="16" t="s">
        <v>106</v>
      </c>
      <c r="D6" s="16" t="s">
        <v>107</v>
      </c>
      <c r="E6" s="75"/>
      <c r="F6" s="75"/>
      <c r="G6" s="24" t="s">
        <v>108</v>
      </c>
      <c r="H6" s="76">
        <v>800</v>
      </c>
      <c r="I6" s="77"/>
      <c r="J6" s="77"/>
      <c r="K6" s="147">
        <f aca="true" t="shared" si="0" ref="K6:K13">H6*I6</f>
        <v>0</v>
      </c>
      <c r="L6" s="147"/>
    </row>
    <row r="7" spans="1:12" ht="51" customHeight="1">
      <c r="A7" s="42">
        <v>3</v>
      </c>
      <c r="B7" s="16"/>
      <c r="C7" s="16" t="s">
        <v>147</v>
      </c>
      <c r="D7" s="16" t="s">
        <v>148</v>
      </c>
      <c r="E7" s="75"/>
      <c r="F7" s="75"/>
      <c r="G7" s="24" t="s">
        <v>149</v>
      </c>
      <c r="H7" s="76">
        <v>150</v>
      </c>
      <c r="I7" s="77"/>
      <c r="J7" s="77"/>
      <c r="K7" s="147">
        <f t="shared" si="0"/>
        <v>0</v>
      </c>
      <c r="L7" s="147"/>
    </row>
    <row r="8" spans="1:12" ht="45">
      <c r="A8" s="42">
        <v>4</v>
      </c>
      <c r="B8" s="16" t="s">
        <v>109</v>
      </c>
      <c r="C8" s="16" t="s">
        <v>110</v>
      </c>
      <c r="D8" s="16" t="s">
        <v>111</v>
      </c>
      <c r="E8" s="75"/>
      <c r="F8" s="75"/>
      <c r="G8" s="24" t="s">
        <v>112</v>
      </c>
      <c r="H8" s="76">
        <v>30</v>
      </c>
      <c r="I8" s="77"/>
      <c r="J8" s="77"/>
      <c r="K8" s="147">
        <f t="shared" si="0"/>
        <v>0</v>
      </c>
      <c r="L8" s="147"/>
    </row>
    <row r="9" spans="1:12" ht="45">
      <c r="A9" s="42">
        <v>5</v>
      </c>
      <c r="B9" s="16" t="s">
        <v>109</v>
      </c>
      <c r="C9" s="16" t="s">
        <v>110</v>
      </c>
      <c r="D9" s="16" t="s">
        <v>111</v>
      </c>
      <c r="E9" s="75"/>
      <c r="F9" s="75"/>
      <c r="G9" s="24" t="s">
        <v>113</v>
      </c>
      <c r="H9" s="76">
        <v>300</v>
      </c>
      <c r="I9" s="77"/>
      <c r="J9" s="77"/>
      <c r="K9" s="147">
        <f t="shared" si="0"/>
        <v>0</v>
      </c>
      <c r="L9" s="147"/>
    </row>
    <row r="10" spans="1:12" ht="67.5">
      <c r="A10" s="42">
        <v>6</v>
      </c>
      <c r="B10" s="16" t="s">
        <v>105</v>
      </c>
      <c r="C10" s="16" t="s">
        <v>106</v>
      </c>
      <c r="D10" s="16" t="s">
        <v>111</v>
      </c>
      <c r="E10" s="75"/>
      <c r="F10" s="75"/>
      <c r="G10" s="24" t="s">
        <v>150</v>
      </c>
      <c r="H10" s="76">
        <v>20</v>
      </c>
      <c r="I10" s="77"/>
      <c r="J10" s="77"/>
      <c r="K10" s="147">
        <f t="shared" si="0"/>
        <v>0</v>
      </c>
      <c r="L10" s="147"/>
    </row>
    <row r="11" spans="1:12" ht="67.5">
      <c r="A11" s="42">
        <v>7</v>
      </c>
      <c r="B11" s="16" t="s">
        <v>105</v>
      </c>
      <c r="C11" s="16" t="s">
        <v>106</v>
      </c>
      <c r="D11" s="16" t="s">
        <v>111</v>
      </c>
      <c r="E11" s="75"/>
      <c r="F11" s="75"/>
      <c r="G11" s="24" t="s">
        <v>151</v>
      </c>
      <c r="H11" s="76">
        <v>500</v>
      </c>
      <c r="I11" s="77"/>
      <c r="J11" s="77"/>
      <c r="K11" s="147">
        <f t="shared" si="0"/>
        <v>0</v>
      </c>
      <c r="L11" s="147"/>
    </row>
    <row r="12" spans="1:12" ht="51" customHeight="1">
      <c r="A12" s="42">
        <v>8</v>
      </c>
      <c r="B12" s="16" t="s">
        <v>168</v>
      </c>
      <c r="C12" s="16" t="s">
        <v>169</v>
      </c>
      <c r="D12" s="16" t="s">
        <v>111</v>
      </c>
      <c r="E12" s="75"/>
      <c r="F12" s="75"/>
      <c r="G12" s="24" t="s">
        <v>167</v>
      </c>
      <c r="H12" s="76">
        <v>5</v>
      </c>
      <c r="I12" s="79"/>
      <c r="J12" s="77"/>
      <c r="K12" s="147">
        <f t="shared" si="0"/>
        <v>0</v>
      </c>
      <c r="L12" s="147"/>
    </row>
    <row r="13" spans="1:12" ht="54.75" customHeight="1">
      <c r="A13" s="42">
        <v>9</v>
      </c>
      <c r="B13" s="16" t="s">
        <v>171</v>
      </c>
      <c r="C13" s="16" t="s">
        <v>172</v>
      </c>
      <c r="D13" s="16" t="s">
        <v>170</v>
      </c>
      <c r="E13" s="19"/>
      <c r="F13" s="19"/>
      <c r="G13" s="24" t="s">
        <v>173</v>
      </c>
      <c r="H13" s="77">
        <v>80</v>
      </c>
      <c r="I13" s="79"/>
      <c r="J13" s="77"/>
      <c r="K13" s="147">
        <f t="shared" si="0"/>
        <v>0</v>
      </c>
      <c r="L13" s="147"/>
    </row>
    <row r="14" spans="1:12" ht="12.75">
      <c r="A14" s="33"/>
      <c r="B14" s="52"/>
      <c r="C14" s="33"/>
      <c r="D14" s="33"/>
      <c r="E14" s="33"/>
      <c r="F14" s="33"/>
      <c r="G14" s="80"/>
      <c r="H14" s="80"/>
      <c r="I14" s="81" t="s">
        <v>9</v>
      </c>
      <c r="J14" s="80"/>
      <c r="K14" s="148">
        <f>SUM(K5:K13)</f>
        <v>0</v>
      </c>
      <c r="L14" s="149"/>
    </row>
    <row r="15" spans="1:12" ht="12.75">
      <c r="A15" s="33"/>
      <c r="B15" s="52"/>
      <c r="C15" s="33" t="s">
        <v>349</v>
      </c>
      <c r="D15" s="33"/>
      <c r="E15" s="33"/>
      <c r="F15" s="33"/>
      <c r="G15" s="33"/>
      <c r="H15" s="33"/>
      <c r="I15" s="37"/>
      <c r="J15" s="33"/>
      <c r="K15" s="82"/>
      <c r="L15" s="50"/>
    </row>
    <row r="16" spans="1:12" ht="12.75">
      <c r="A16" s="33"/>
      <c r="B16" s="33"/>
      <c r="C16" s="37"/>
      <c r="D16" s="37"/>
      <c r="E16" s="33"/>
      <c r="F16" s="33"/>
      <c r="G16" s="33"/>
      <c r="H16" s="33"/>
      <c r="I16" s="33"/>
      <c r="J16" s="33"/>
      <c r="K16" s="33"/>
      <c r="L16" s="33"/>
    </row>
    <row r="17" spans="1:12" ht="12.75">
      <c r="A17" s="33"/>
      <c r="B17" s="33"/>
      <c r="C17" s="83" t="s">
        <v>375</v>
      </c>
      <c r="D17" s="83"/>
      <c r="E17" s="83"/>
      <c r="F17" s="83"/>
      <c r="G17" s="83"/>
      <c r="H17" s="83"/>
      <c r="I17" s="83"/>
      <c r="J17" s="83"/>
      <c r="K17" s="83"/>
      <c r="L17" s="83"/>
    </row>
    <row r="18" spans="1:12" ht="12.75">
      <c r="A18" s="33"/>
      <c r="B18" s="33"/>
      <c r="C18" s="33"/>
      <c r="D18" s="33"/>
      <c r="E18" s="33"/>
      <c r="F18" s="33"/>
      <c r="G18" s="33"/>
      <c r="H18" s="33"/>
      <c r="I18" s="33"/>
      <c r="J18" s="33"/>
      <c r="K18" s="33"/>
      <c r="L18" s="33"/>
    </row>
    <row r="19" spans="1:12" ht="12.75">
      <c r="A19" s="33"/>
      <c r="B19" s="33"/>
      <c r="C19" s="33"/>
      <c r="D19" s="33"/>
      <c r="E19" s="33"/>
      <c r="F19" s="33"/>
      <c r="G19" s="33"/>
      <c r="H19" s="33"/>
      <c r="I19" s="33"/>
      <c r="J19" s="33"/>
      <c r="K19" s="33"/>
      <c r="L19" s="33"/>
    </row>
    <row r="20" spans="1:12" ht="12.75">
      <c r="A20" s="52"/>
      <c r="B20" s="33"/>
      <c r="C20" s="33"/>
      <c r="D20" s="33"/>
      <c r="E20" s="33"/>
      <c r="F20" s="33"/>
      <c r="G20" s="33"/>
      <c r="H20" s="33"/>
      <c r="I20" s="33"/>
      <c r="J20" s="33"/>
      <c r="K20" s="33"/>
      <c r="L20" s="33"/>
    </row>
    <row r="21" spans="1:12" ht="12.75">
      <c r="A21" s="33"/>
      <c r="B21" s="33"/>
      <c r="C21" s="33"/>
      <c r="D21" s="33"/>
      <c r="E21" s="33"/>
      <c r="F21" s="33"/>
      <c r="G21" s="33"/>
      <c r="H21" s="33"/>
      <c r="I21" s="33"/>
      <c r="J21" s="33"/>
      <c r="K21" s="33"/>
      <c r="L21" s="33"/>
    </row>
    <row r="22" spans="1:12" ht="12.75">
      <c r="A22" s="33"/>
      <c r="B22" s="33"/>
      <c r="C22" s="33"/>
      <c r="D22" s="33"/>
      <c r="E22" s="33"/>
      <c r="F22" s="33"/>
      <c r="G22" s="33"/>
      <c r="H22" s="33"/>
      <c r="I22" s="33"/>
      <c r="J22" s="33"/>
      <c r="K22" s="33"/>
      <c r="L22" s="33"/>
    </row>
  </sheetData>
  <sheetProtection/>
  <printOptions/>
  <pageMargins left="0.3937007874015748" right="0.3937007874015748"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Kubiak</dc:creator>
  <cp:keywords/>
  <dc:description/>
  <cp:lastModifiedBy>User</cp:lastModifiedBy>
  <cp:lastPrinted>2020-04-22T08:11:00Z</cp:lastPrinted>
  <dcterms:created xsi:type="dcterms:W3CDTF">2010-03-09T11:56:27Z</dcterms:created>
  <dcterms:modified xsi:type="dcterms:W3CDTF">2020-04-27T11:39:01Z</dcterms:modified>
  <cp:category/>
  <cp:version/>
  <cp:contentType/>
  <cp:contentStatus/>
</cp:coreProperties>
</file>