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5" windowWidth="9435" windowHeight="4545" firstSheet="3" activeTab="8"/>
  </bookViews>
  <sheets>
    <sheet name="Pak. 1 środki czystości." sheetId="1" r:id="rId1"/>
    <sheet name="Pak. 2 śr.do profesj.sprz." sheetId="2" r:id="rId2"/>
    <sheet name="Pak. 3 worki na od.medyczne" sheetId="3" r:id="rId3"/>
    <sheet name="Pak. 4 pojemnik na od.medyczne" sheetId="4" r:id="rId4"/>
    <sheet name="Pak. 5 worki na od.komun." sheetId="5" r:id="rId5"/>
    <sheet name="Pak. 6 myjki, szczotki chir." sheetId="6" r:id="rId6"/>
    <sheet name="Pak. 7 art.hig.opatrunk." sheetId="7" r:id="rId7"/>
    <sheet name="Pak. 8-higiena pacjenta" sheetId="8" r:id="rId8"/>
    <sheet name="Pak 9-Emulsja" sheetId="9" r:id="rId9"/>
  </sheets>
  <definedNames>
    <definedName name="_xlnm.Print_Area" localSheetId="0">'Pak. 1 środki czystości.'!$A$2:$J$49</definedName>
    <definedName name="_xlnm.Print_Area" localSheetId="1">'Pak. 2 śr.do profesj.sprz.'!$A$1:$I$55</definedName>
    <definedName name="_xlnm.Print_Area" localSheetId="2">'Pak. 3 worki na od.medyczne'!$A$2:$J$25</definedName>
    <definedName name="_xlnm.Print_Area" localSheetId="3">'Pak. 4 pojemnik na od.medyczne'!$A$2:$J$24</definedName>
    <definedName name="_xlnm.Print_Area" localSheetId="4">'Pak. 5 worki na od.komun.'!$A$2:$J$26</definedName>
    <definedName name="_xlnm.Print_Area" localSheetId="5">'Pak. 6 myjki, szczotki chir.'!$A$2:$J$16</definedName>
    <definedName name="_xlnm.Print_Area" localSheetId="6">'Pak. 7 art.hig.opatrunk.'!$A$3:$J$28</definedName>
  </definedNames>
  <calcPr fullCalcOnLoad="1"/>
</workbook>
</file>

<file path=xl/sharedStrings.xml><?xml version="1.0" encoding="utf-8"?>
<sst xmlns="http://schemas.openxmlformats.org/spreadsheetml/2006/main" count="446" uniqueCount="223">
  <si>
    <t>Lp</t>
  </si>
  <si>
    <t>Przedmiot zamówienia</t>
  </si>
  <si>
    <t>Wymagania</t>
  </si>
  <si>
    <t>Producent       i kod produktu</t>
  </si>
  <si>
    <t>J.m.</t>
  </si>
  <si>
    <t>VAT      %</t>
  </si>
  <si>
    <t>Wartość zamówienia netto w zł</t>
  </si>
  <si>
    <t>Wartość zamówienia brutto w zł</t>
  </si>
  <si>
    <t>szt</t>
  </si>
  <si>
    <t>Razem:</t>
  </si>
  <si>
    <t>Ilość zamaw.    w okr.                       12 m-cy</t>
  </si>
  <si>
    <t>Cena jedn. netto         w zł</t>
  </si>
  <si>
    <t>Worki z folii LDPE</t>
  </si>
  <si>
    <t>Gąbki do mycia</t>
  </si>
  <si>
    <t>Odświeżacz powietrza</t>
  </si>
  <si>
    <t>butelki, poj. 0,5 litra</t>
  </si>
  <si>
    <t>Ocet 10%</t>
  </si>
  <si>
    <t>Pasta BHP</t>
  </si>
  <si>
    <t>Papier toaletowy</t>
  </si>
  <si>
    <t>butelki, poj. 1 litr</t>
  </si>
  <si>
    <t>poj. 500 g</t>
  </si>
  <si>
    <t>Pasta do mebli</t>
  </si>
  <si>
    <t>Płyn do usuwania pleśni</t>
  </si>
  <si>
    <t>Płyn do mycia fug</t>
  </si>
  <si>
    <t>spray, poj. 250-300 ml</t>
  </si>
  <si>
    <t>op.</t>
  </si>
  <si>
    <t>prostokątne, wym. 12x6 cm, cienka warstwa do szorowania</t>
  </si>
  <si>
    <t>postać mleczka, poj. 200-250 ml</t>
  </si>
  <si>
    <t>kanister 5 L</t>
  </si>
  <si>
    <t>Ręczniki papierowe-rolka</t>
  </si>
  <si>
    <t>biały, szerokość 19-20 cm, długość rolki 50-60 mb, perforacja listków co 22-23 cm</t>
  </si>
  <si>
    <t>butelka typu "kaczka" 0,75 L</t>
  </si>
  <si>
    <t>czyściwo, celuloza dwuwarstwowa, perforowana, szerokość listka 255mm, długość listka 300mm, długość rolki 250 mb</t>
  </si>
  <si>
    <t>Szczotka z PCV do WC</t>
  </si>
  <si>
    <t>z tworzywa PCV, różne kolory</t>
  </si>
  <si>
    <t>Szczotka do zamiatania</t>
  </si>
  <si>
    <t>kompletna: z tworzywa PCV + kij</t>
  </si>
  <si>
    <t>Szczotka "ryżowa"</t>
  </si>
  <si>
    <t>bez kija, uchwyt drewniany, długość max. 20 cm</t>
  </si>
  <si>
    <t>mała rolka - kolor szary</t>
  </si>
  <si>
    <t>Ręczniki papierowe - składanka</t>
  </si>
  <si>
    <t>okrągła, komplet z pojemnikiem</t>
  </si>
  <si>
    <t>szt.</t>
  </si>
  <si>
    <t>mała rolka - 2-warstwowy, perforacja (listki), celuloza</t>
  </si>
  <si>
    <t>celuloza, tloczony wzór, biały, szerokość 20-23 cm, długość rolki nie mniej niż 12 mb, perforacja listków co 22-24 cm</t>
  </si>
  <si>
    <t>Trzonek do szczotki ryżowej</t>
  </si>
  <si>
    <t>pianka do usuwania osadów kamiennych, nie rysująca powierzchni, poj. 1 litr</t>
  </si>
  <si>
    <t>drewniany, wkręcany</t>
  </si>
  <si>
    <t xml:space="preserve">Preparat do usuwania osadu </t>
  </si>
  <si>
    <t>Myjka rękawica</t>
  </si>
  <si>
    <t>Golarka medyczna</t>
  </si>
  <si>
    <t>Szczoteczki do chirurgicznego mycia rąk</t>
  </si>
  <si>
    <t>500ML ze spryskiwaczem</t>
  </si>
  <si>
    <t>indywidualnie opakowana w tekturową osłonkę, wykonana z plastiku, karbowany uchwyt i wycięcie do podglądu widoku golonego obszaru, pojedyncze ostrze wykonane ze stali nierdzewnej pokrytej platyną oraz teflonem. Golarka umożliwia golenie na sucho i mokro.</t>
  </si>
  <si>
    <t>Wieszak na szczotki</t>
  </si>
  <si>
    <t>5 pozycji na wcisk</t>
  </si>
  <si>
    <t>Golarka jednorazowa</t>
  </si>
  <si>
    <t>dwa ostrza</t>
  </si>
  <si>
    <t>Ilość zamaw.    w okr. 12 m-cy</t>
  </si>
  <si>
    <t>Cena jedn. netto      w zł</t>
  </si>
  <si>
    <t>dzieci o wadze 9-20 kg, op=62 szt.</t>
  </si>
  <si>
    <t>Podkłady higieniczne</t>
  </si>
  <si>
    <t>Sterylny zestaw dla noworodka</t>
  </si>
  <si>
    <t>Pielucho-majtki dla dzieci</t>
  </si>
  <si>
    <t xml:space="preserve">Fartuch foliowy </t>
  </si>
  <si>
    <t xml:space="preserve">Sól gruboziarnista </t>
  </si>
  <si>
    <t>Druciak</t>
  </si>
  <si>
    <t>metalowy</t>
  </si>
  <si>
    <t>Folia aluminiowa</t>
  </si>
  <si>
    <t>rolka</t>
  </si>
  <si>
    <t>do myjni automatycznej sprzętu medycznego, op=1,5 kg</t>
  </si>
  <si>
    <t>Tarcza - pad do szorowania podłóg 17', element wymienny w maszynie czyszczącej posadzki: niebieskie, czerwone i czarne.</t>
  </si>
  <si>
    <t>Woreczki strunowe</t>
  </si>
  <si>
    <t xml:space="preserve">z foli LDPE; wymiar: 20x30cm, z czerwonym wypukłym paskiem ułatwiającym otwieranie, dopuszczone do kontaktu z żywnością </t>
  </si>
  <si>
    <t>kanister 10 L</t>
  </si>
  <si>
    <t>Ściereczki z mikrofazy 30 x 30 cm - ściereczki z mikrofazy do mycia i wycierania charakteryzujące się dużą odpornością i wytrzymałością, wymiary: 30 x 30 cm, możliwość wielokrotnego prania w temp. 60° C, dobrze wchłaniające wodę, materiał: poliamid 20%, poliester 80% , gramatura min. 220g/m2, waga jednej ściereczki min. 20 g,  każda ściereczka posiadająca wszywkę ze wskazaniami odnośnie prania. Kolory: niebieski.</t>
  </si>
  <si>
    <t>Ściereczki z mikrofazy 30 x 30 cm - ściereczki z mikrofazy do mycia i wycierania charakteryzujące się dużą odpornością i wytrzymałością, wymiary: 30 x 30 cm, możliwość wielokrotnego prania w temp. 60° C, dobrze wchłaniające wodę, materiał: poliamid 20%, poliester 80% , gramatura min. 220g/m2, waga jednej ściereczki min. 20 g,  każda ściereczka posiadająca wszywkę ze wskazaniami odnośnie prania. Kolory: czerwony lub różowy.</t>
  </si>
  <si>
    <t>Ściereczki z mikrofazy 30 x 30 cm - ściereczki z mikrofazy do mycia i wycierania charakteryzujące się dużą odpornością i wytrzymałością, wymiary: 30 x 30 cm, możliwość wielokrotnego prania w temp. 60° C, dobrze wchłaniające wodę, materiał: poliamid 20%, poliester 80% , gramatura min. 220g/m2, waga jednej ściereczki min. 20 g,  każda ściereczka posiadająca wszywkę ze wskazaniami odnośnie prania. Kolory: zielony.</t>
  </si>
  <si>
    <t>Uchwyt magnesowy do nakładek 40 cm wyposażonych w kieszeniowy system mocowania. Nakładki mocowane poprzez umieszczenie końców stelaża w kieszeniach nakładki. Posiadający jeden przegud oraz przycisk nożny umożliwiający bezdotykową wymianę nakładek.Wyposażony w magnes znajdujący sie w stelażu, ułatwiajacy zamykanie uchwytu oraz zabezpieczajacy jego mimowolne otwieranie. Wymiary: 40 x 11 cm. Waga 500g. Materiał: polipropylen</t>
  </si>
  <si>
    <t>Uchwyt magnesowy do nakładek 40 cm wyposażony w zakładkowy system mocowania. Nakładki mocowane poprzez umieszczenie trapezowych zakładek w klipsowych zapięciach stelaża. Posiadający dwa grzeguby oraz przycisk nożny umożliwiajacy szybkie, bezdotykowe odsączanie oraz wymianę nakładek. Wyposażony w magnes znajdujący sie w stelażu, ułatwiajacy zamykanie uchwytu oraz zabezpieczajacy jego mimowolne otwieranie. Wymiary: 40 x 11 cm. Waga 600 g. Materiał polipropylen.</t>
  </si>
  <si>
    <t>Drążek aluminiowy profilowany, przeznaczony do mocowania uchwytów do nakładek. Z możliwość mocowania uchwytów w 2 zakresach: otwory o średnicy 6,3 mm umieszczone w odległości 1,7 i 2,8 cm od końca drążka. Zakończony rączką wykonaną z tworzywa sztucznego.  Posiadający otwór w rączce o średnicy 1,5 cm, umożliwiający zawieszenie drążka na haku. Długość 140 cm, średnica drążka 2,3 cm.</t>
  </si>
  <si>
    <t xml:space="preserve">Zamawiający wymaga: </t>
  </si>
  <si>
    <t>Uchwyt magnesowy - mop prostokątny z drążkiem</t>
  </si>
  <si>
    <r>
      <rPr>
        <b/>
        <u val="single"/>
        <sz val="9"/>
        <rFont val="Arial"/>
        <family val="2"/>
      </rPr>
      <t>w kolorze niebieskim</t>
    </r>
    <r>
      <rPr>
        <u val="single"/>
        <sz val="9"/>
        <rFont val="Arial"/>
        <family val="2"/>
      </rPr>
      <t>,</t>
    </r>
    <r>
      <rPr>
        <sz val="9"/>
        <rFont val="Arial"/>
        <family val="2"/>
      </rPr>
      <t xml:space="preserve"> pojemność  120 litrów</t>
    </r>
  </si>
  <si>
    <t xml:space="preserve">2. Termin realizacji zamówienia – dostawy towaru ….. dni  </t>
  </si>
  <si>
    <t xml:space="preserve">2. Termin realizacji zamówienia – dostawy towaru …. dni  </t>
  </si>
  <si>
    <t xml:space="preserve">2. Termin realizacji zamówienia – dostawy towaru …. dni </t>
  </si>
  <si>
    <t xml:space="preserve">Butelka musi posiadać fabryczne oznaczenie (podziałkę co 100 ml) umożliwiającą dozowanie koncentratów. Do wszystkich butelek muszą być dołączone etykiety samoprzylepne  </t>
  </si>
  <si>
    <r>
      <t xml:space="preserve">na niebezpieczne odpady medyczne, zatrzaskowe zamknięcie z możliwością wielokrotnego otwierania i po napełnieniu trwałego szczelnego zamknięcia, pojemność </t>
    </r>
    <r>
      <rPr>
        <b/>
        <sz val="9"/>
        <rFont val="Arial"/>
        <family val="2"/>
      </rPr>
      <t>0,7 - 0,8 litra,</t>
    </r>
    <r>
      <rPr>
        <sz val="9"/>
        <rFont val="Arial"/>
        <family val="2"/>
      </rPr>
      <t xml:space="preserve"> owal</t>
    </r>
  </si>
  <si>
    <t>Nakładka z mikrofazy przeznaczona do mycia i dezynfekcji wszelkich gładkich, zmywalnych powierzchni podłogowych. Posiadająca kieszeniowy system mocowania oraz system zakładek trapezowych umożliwiających bezdotykowe wyciskanie nakładek. Kieszonki usztywnione za pomocą specjalnych wsadów. Optymalnie absorbująca wodę. Posiadająca właściwości eliminujące tarcie, zapewniająca doskonałe rezultaty przy użyciu niewielkiej ilości wody oraz preparatów myjących. Nakładka o gęstej i mięsistej strukturze dobrze wychwytująca kurz i zabrudzenia zatrzymujące je w materiale. Wyposażona w kolorowe wszywki umożliwiające oznaczenie przeznaczenia w zależności od rodzaju sprzątanych pomieszczeń.  Nakładki w kolorze niebieskim, fioletowym, turkusowym. Skład: 100% mikrofibry. Wymiary: nakładka: 44,5 x 16 cm±1 cm, kieszeń: 6,5 x 12 cm ± 1 cm, trapezowe zakładki: 6 x 9 x 9 cm ± 1 cm. Waga: 90g. Temperatura prania: 60°C.</t>
  </si>
  <si>
    <t>Pojemnik                z plastiku</t>
  </si>
  <si>
    <t>Pojemnik                                          z plastiku</t>
  </si>
  <si>
    <t>Pojemnik                                                    z plastiku</t>
  </si>
  <si>
    <t xml:space="preserve">Pojemnik                                                    z plastiku </t>
  </si>
  <si>
    <t>Mop wykonany z poliestru i bawełny o zwiększonej odporności na środki dezynfekcyjne. Posiada 2 kieszenie do zamocowania stelaża. Na korpusie posiada 12 rzędów naszytej pętelki o długości 25mm . Mopy wykonane w 100% z surowców wyprodukowanych w UE. Waga min. 220g, &gt;350 cykli prania</t>
  </si>
  <si>
    <t>Do koncentratów chemii profesjonalnej poz. 1 i 4 wykonawca zagwarantuje butelki ze spryskiwaczem w ilości 50 sztuk. Butelki muszą posiadać naklejaną etykietę produktu.</t>
  </si>
  <si>
    <t xml:space="preserve">Do koncentratów chemii profesjonalnej poz. 1, 2 i 4 wykonawca zagwarantuje przeźroczyste plastikowe butelki, poj. 1 litr, nakrętka w kolorze niebieskim, czerwonym i zielonym. </t>
  </si>
  <si>
    <t xml:space="preserve">             </t>
  </si>
  <si>
    <t xml:space="preserve">j.m. </t>
  </si>
  <si>
    <t>Ilość zam.                   w okr.                        12 m-cy</t>
  </si>
  <si>
    <t>Cena jedn. netto                    w zł</t>
  </si>
  <si>
    <t>VAT                         %</t>
  </si>
  <si>
    <t>Wartość  zamówienia      brutto w zł</t>
  </si>
  <si>
    <t>Myjka do mycia  ciała noworodków</t>
  </si>
  <si>
    <t>Ściereczki do osuszania</t>
  </si>
  <si>
    <t>Jednorazowe ściereczki do osuszania ciała wykonane z miękkiej włókniny rozmiar 30cm x 40cm, gramatura 45-50gr, grubość min. 0.55mm, opakowanie a'100 sztuk w formie kartonowego dyspensera</t>
  </si>
  <si>
    <t>Preparat myjący bez mydła</t>
  </si>
  <si>
    <t>Jednorazowy preparat myjący nie zawierający w składzie mydła, wzbogacony wyciągiem olejku z drzewa herbacianego, posiadający działanie antybakteryjne wobec MRSA oraz Clostridium difficile. Zawierający w składzie m.in. chlorheksydynę oraz chlorek sodu. Możliwośc mycia całego ciała łącznie z włosami. Pojemność 500ml z polem do opisu danych pacjenta. Zarejestrowany jako wyrób medyczny.</t>
  </si>
  <si>
    <t>Producent        i kod produktu</t>
  </si>
  <si>
    <t>Sół w tabletkach</t>
  </si>
  <si>
    <t>do uzdatniania wody, worki a 25 kg</t>
  </si>
  <si>
    <t>Szufelka + zmiotka</t>
  </si>
  <si>
    <t>kpl.</t>
  </si>
  <si>
    <r>
      <t xml:space="preserve">Zamawiający wymaga:  </t>
    </r>
    <r>
      <rPr>
        <b/>
        <u val="single"/>
        <sz val="11"/>
        <rFont val="Arial CE"/>
        <family val="0"/>
      </rPr>
      <t>wszystkie worki wolne od wszelkich zapachów.</t>
    </r>
  </si>
  <si>
    <t>fartuch foliowy rozmiar:  szerokość 70-75 cm x wysokość 140-150 cm, 25-35 µ, wykonany z folii LDPE, pakowany w zrywkę 25 szt. z zawieszką, opakowanie handlowe: 50 szt. posiada atest PZH Warszawa do kontaktu z żywnością, co jest niezbędne dla firm stosujących HACCAP; różne kolory</t>
  </si>
  <si>
    <r>
      <t>jednorazowa szczoteczka do chirurgicznego mycia rąk,</t>
    </r>
    <r>
      <rPr>
        <b/>
        <sz val="10"/>
        <rFont val="Arial CE"/>
        <family val="2"/>
      </rPr>
      <t xml:space="preserve"> </t>
    </r>
    <r>
      <rPr>
        <sz val="10"/>
        <rFont val="Arial CE"/>
        <family val="2"/>
      </rPr>
      <t xml:space="preserve">miękkie włosie wykonane z polietylenu, gąbka: 100% pianka poliuretanowa, w komplecie pilniczek, wymiary: 80 x 50 x 40 mm (+/- 2,5mm) </t>
    </r>
  </si>
  <si>
    <r>
      <t>Środek myjąco – pielęgnujący do codziennego mycia podłóg automatami czyszczącymi do codziennej pielęgnacji podłóg. Tworzący powłokę ochronną oraz nadający połysk. O przyjemnym zapachu, nie pozostawiający smug i zacieków. Niskopieniący, nie wymagający spłukiwania. Zawierający w swoim składzie: etoksylowane alkohole tłuszczowe, sól sodowa N-(2-karboksyetylo)-N-alkilo-</t>
    </r>
    <r>
      <rPr>
        <sz val="9"/>
        <rFont val="Calibri"/>
        <family val="2"/>
      </rPr>
      <t>β</t>
    </r>
    <r>
      <rPr>
        <sz val="9"/>
        <rFont val="Arial"/>
        <family val="2"/>
      </rPr>
      <t>-alaninianu, mieszanina 5-chloro-2-metylo-2H-izotiazol-3-onu, eter monometylowy glikolu propylenowego, związki powierzchniowo czynne, komponenty pielęgnacyjne, środki konserwujące, kompozycja zapachowa, barwnik. Dozowanie: od 25 do 200 ml na 10 l wody. Gęstość 1,00-1,01 g/cm3, pH 9 ±0,5.</t>
    </r>
  </si>
  <si>
    <t xml:space="preserve">Żel do czyszczenia i wybielania sanitariatów: muszli klozetowych, pisuarów, wanien, umywalek, brodzików, zlewów, odpływów, koszy i pojemników na odpady. Neutralizuje nieprzyjemne zapachy i usuwa przebarwienia wywołane obecnością grzybów. Preparat gotowy do użycia. Zawierający w swoim składzie: niejonowe środki powierzchniowo-czynne, podchloryn sodu, wodorotlenek sodu, tlenek alkilodimetyloaminy, alkohol izopropylowy, niejonowe związki powierzchniowo – czynne. pH 13 ± 0,5. Gęstość 1,06 ±0,01 g/cm3. </t>
  </si>
  <si>
    <t xml:space="preserve">Preparat do mycia szyb, luster oraz innych powierzchni szklanych. Szybko wysychający i skutecznie myjący bez pozostawiania smug. Pozostawiający przyjemny zapach. Posiadający właściwości antystatyczne. Gotowy do użycia. Zawierający w składzie: anionowe środki powierzchniowo-czynne, alkohol izopropylowy, anionowe związki powierzchniowo czynne, kompozycja zapachowa, barwnik. pH 8,5+/- 0,5. Gęstość 0,99 - 1,00 g/cm3. </t>
  </si>
  <si>
    <t>Mydło w płynie do rąk i do ciała. Zawierające pochodną gliceryny i olejku kokosowego. Chroniące skórę przed wysuszeniem, nawilżające. Dobrze pieniące, o przyjemnym zapachu. Posiadające zgłoszenie do CPNP. pH 5,5-6,5 (przyjazne dla skóry).</t>
  </si>
  <si>
    <t>Preparat do gruntownego czyszczenia podłóg oraz usuwania górnych warstw powłok polimerowych, woskowych i emulsyjnych z posadzek z PCV, lastrico, gresu i kamienia. Przeznaczony do stosowania jako lekki striper. Do stosowania ręcznego i maszynowego.  Zawierający w swoim składzie: niejonowe środki powierzchniowo-czynne, rozpuszczalniki rozpuszczalne w wodzie, eter monobutylowy glikolu dietylenowego, metakrzemian disodu, wodorotlenek sodu, związki kompleksujące. Gęstość 1,02 ±0,01 g/cm3, pH 12,5 ± 0,5.</t>
  </si>
  <si>
    <t xml:space="preserve">Wydajny preparat na bazie uretanów i polimerów akrylowych do zabezpieczania różnych typów podłóg np. z linoleum, PCV, lastriko, betonu, tworzący na podłodze grubą, bardzo trwałą powłokę odporną na zarysowania i przenikanie brudu. Preparat tworzący powłokę nie zmieniającą koloru, co pozwala na dokonywanie napraw miejscowych (bez konieczności wymiany całej powłoki), możliwość polerowania polerką wysokoobrotową, zachowujący połysk na długi czas, odporny na działanie środków dezynfekcyjnych,  wymagane właściwości antypoślizgowe - sprawdzający się w miejscach dużego natężenia ruchu, posiadający właściwości wyrównujące i kryjące niedoskonałości podłoża. Skład: mieszanina akrylowych polimerów i uretanów, pH: 8,8 ±0,5,  gęstość: 1,030-1,040 g/cm3. </t>
  </si>
  <si>
    <r>
      <t xml:space="preserve">Preparat przeznaczony do czyszczenia, polerowania oraz konserwacji powierzchni ze stali nierdzewnej, aluminium i stali galwanizowanej. Usuwający zabrudzenia, odciski palców, smugi i plamy, nadający powierzchniom wysoki połysk, natłuszczający je oraz zapewniający ochronę przed powstawaniem rdzy oraz procesami oksydacji. Gotowy do użycia. Zawierający w swoim składzie: ester kwasu tłuszczowego, d-Limonen, Linalool, aldehyd </t>
    </r>
    <r>
      <rPr>
        <sz val="9"/>
        <rFont val="Calibri"/>
        <family val="2"/>
      </rPr>
      <t>α-heksylocynamonowy</t>
    </r>
    <r>
      <rPr>
        <sz val="9"/>
        <rFont val="Arial"/>
        <family val="2"/>
      </rPr>
      <t xml:space="preserve">. pH 8 ±0,5. Gęstość 0,87 ±0,01 g/cm3. </t>
    </r>
  </si>
  <si>
    <t>Alkaliczny koncentrat w płynie do mycia naczyń oraz sprzętu kuchennego w zmywarkach gastronomicznych. Usuwający pozostałości białka, cukrów i skrobi, zaschnięte resztki żywności. Preparat niskopieniący, o neutralnym zapachu, nie zawierający chloru i fosforanów. Dozowanie: 1 - 5 ml / 1l wody. pH preparatu 13 ±0,5, gęstość 1,14 ± 0,01g/cm3. Skład: polikarboksylany, fosfoniany,  metakrzemian sodu pięciowodny, wodorotlenek sodu, kwas aminotrimetylenefosfonowy.</t>
  </si>
  <si>
    <t>Preparat do płukania i nabłyszczania naczyń w zmywarkach gastronomicznych przeciwdziałający powstawaniu osadów wapiennych, zapewniający czystość i wysoki połysk naczyń i sprzętu kuchennego. Preparat do automatycznego dozowania, niskopieniący, o neutralnym zapachu. Dozowanie: 1 - 3 ml / 1l wody. pH preparatu 3 ±0,5, gęstość 1,05 ±0,01 g/cm3. Skład: polikarboksylany, fosfoniany,  p-kumenosulfonian sodu, kwas cytrynowy jednowodny, kwas aminotrimetylenefosfonowy, mieszanina 5-chloro-2-metylo-2H-izotiazol-3-onu</t>
  </si>
  <si>
    <t>Preparat do czyszczenia podłóg oraz wszelkich wodoodpornych powierzchni tj. ściany, sufity, blaty, szafki kuchenne, maszyny i urządzenia kuchenne zanieczyszczone tłustymi i silnymi zabrudzeniami. Nadający się do mycia ręcznego a także w automatach czyszczących i myjkach wysokociśnieniowych. Skład: niejonowe środki powierzchniowo-czynne, D-glukozyd heksylu, mieszanina 5-chloro-2metylo-2Hizotiazol-3-onu i 2-metylo-2H-izotiazol-3-onu, eter monometylowy glikolu propylenowego. Dozowanie: 0,5 - 2%. pH 8 ± 0,5, gęstość 1,00 ±0,02 g/cm3</t>
  </si>
  <si>
    <t>Preparat do czyszczenia zmywarek gastronomicznych i innych urządzeń (bojlery, bemary, czajniki). Do usuwania kamienia kotłowego, rdzy, osadów wapiennych, cementowych oraz innych osadów mineralnych. Może być stosowany na powierzchniach ze stali nierdzewnej, glazury, szkła. Bezzapachowy, niskopieniący. Dozowanie: 100 ml koncentratu na 1l wody. pH preparatu 0,5 ±0,5, gęstość 1,29 ±0,02g/cm3. Zawierający: kwas fosforowy i kwas azotowy.</t>
  </si>
  <si>
    <t>Zestaw sprzątający składający się z wózka dwuwiaderkowego z prasą, uchwytu na worek oraz 2 kuwet na akcesoria. Posiadający metalowy stelaż oraz 4 kółka jezdne. 
W skład zestawu wchodzi:
- podstawa jezdna,
- 2 wiaderka 14 l,
- 2 wiadra 20 l
- prasa do wyciskania,
- 2 kuwety,
- uchwyt na worek ,
- worek nylonowy 75 l.</t>
  </si>
  <si>
    <t>Nakładka bawełniana do mycia i dezynfekcji powierzchni podłogowych. Posiadająca kieszeniowy system mocowania oraz specjalny pasek mocujący umożliwiający bezdotykowe wyciskanie. Posiadająca 4 kolorowe wszywki dzięki którym można oznaczyć przeznaczenie nakładki, w zależności od rodzaju sprzątanych pomieszczeń. Bawełniane pętelki myjące przeszyte do płóciennej podstawy za pomocą 3 par ściegów na środku oraz 2 na krawędziach nakładki. Skład: 100% bawełna. Wymiary nakładki: 43,5x14 cm, waga 160 g, temperatura prania: 90°C</t>
  </si>
  <si>
    <t>Nakładka bawełniana do mycia i dezynfekcji powierzchni podłogowych. Posiadająca kieszeniowy system mocowania oraz za pomocą trapezowych zakładek. Trapezowe zakładki usztywnione specjalnymi wsadami z tworzywa sztucznego. Bawełniane pętelki myjące przeszyte do płóciennej podstawy za pomocą 5 par ściegów na środku oraz 2 na krawędziach nakładki. Skład: 100% bawełna, wymiary nakładki: 51 x 14,5 cm, trapezy: 10 x 11 x 8 cm, kiesye} 7x12cm, waga 250 g., temperatura prania: 95°C.</t>
  </si>
  <si>
    <t xml:space="preserve">Szczoteczka do mycia do zębów </t>
  </si>
  <si>
    <t>Jednorazowa myjka do mycia ciała noworodków nasączona środkami myjącymi o neutralnym PH 5,5 z dodatkiem aloesu, wykonana w całości z poliestru o gramaturze 400gr/m2, rozmiar 12cm x 10cm. Produkowana zgodnie z wymaganiami ISO 22716:2007 oraz ISO 9001:2008 (certyfikaty dołączone do oferty). Czystość mikrobiologiczna potwierdzona badaniami nie starszymi niż 2017 rok na brak zawartości Pseudomonas aeruginosa, Candida albicans, Staphylococcus aureus oraz Escherichia coli. Opakowanie jednostkowe a'40 sztuk z nadrukowanym rozmiarem, graficzną instrukcją stosowania oraz składem</t>
  </si>
  <si>
    <t>Zamawiający wymaga:  worki powinny spełniać wymogi Rozporządzenia Ministra Zdrowia z dnia 5 października 2017 r.</t>
  </si>
  <si>
    <r>
      <t xml:space="preserve">                                             </t>
    </r>
    <r>
      <rPr>
        <b/>
        <sz val="9"/>
        <rFont val="Arial CE"/>
        <family val="0"/>
      </rPr>
      <t>Dz.U. z 2017  poz. 1975 sprawie szczegółowego sposobu postępowania z odpadami medycznymi.</t>
    </r>
  </si>
  <si>
    <t>Dz.U. z 2017  poz. 1975 w sprawie szczegółowego sposobu postępowania z odpadami medycznymi.</t>
  </si>
  <si>
    <t>dzieci o wadze 2-5 kg, op=78 szt.</t>
  </si>
  <si>
    <t>dzieci o wadze 5-9 kg, op=72 szt.</t>
  </si>
  <si>
    <t>Jednorazowa szczoteczka do zębów wykonana z polipropylenu z możliwością odsysania. Z jednej strony pokryta miękkim włosiem, z drugiej gąbką. Łączna długość 18cm, długość części czyszczącej 2,5cm. Otwór odsysający zarówno od strony włosia jak i w przestrzeni pomiędzy gąbką i włosiem. Łącznik do kontrolowanego odsysania ścięty pod kątem 45°dla wygodnej manipulacji. Zarejestrowane jako wyrób medyczny klasy I. Pakowana pojedynczo w opakowania foliowe. Opakowanie zbiorcze a'50 sztuk.</t>
  </si>
  <si>
    <t>Czepek do mycia włosów</t>
  </si>
  <si>
    <t>jednorazowy czepek do bezwodnego mycia włosów, bez spłukiwania; możliwość podgrzania w mikrofali</t>
  </si>
  <si>
    <t>Zamawiający wymaga: pojemniki powinny spełniać wymogi Rozporządzenia Ministra Zdrowia z dnia 5 październiaka 2017 r.</t>
  </si>
  <si>
    <t>Żel do mycia rąk, ciała oraz włosów</t>
  </si>
  <si>
    <t>opakowanie 500 ml, z pompką o pH 
5 - 5,5 i przyjemnym zapachu</t>
  </si>
  <si>
    <t>pasujący do nakładek z poz. 8</t>
  </si>
  <si>
    <t>Mop (nakładka), kieszeniowy 50cm x 14,5cm</t>
  </si>
  <si>
    <t xml:space="preserve">Mleczko do czyszczenia </t>
  </si>
  <si>
    <t>do wszystkich powierzchni zmywalnych, nie rysuje powierzchni,CIF lub równoważne; poj. 500 ml</t>
  </si>
  <si>
    <t xml:space="preserve">Pasta do czyszczenia </t>
  </si>
  <si>
    <t>do naczyń kuchennych i urządzeń sanitarnych, SAMA lub równoważna,poj. 500 g</t>
  </si>
  <si>
    <t xml:space="preserve">Preparat chlorowy myjąco-dezynfekujący </t>
  </si>
  <si>
    <t>AGENT lub równoważny; o zawartości chloru minimum 5%, poj. 1 litr</t>
  </si>
  <si>
    <t xml:space="preserve">Preparat do udrożniania rur </t>
  </si>
  <si>
    <t>postać żelu lub granulek; poj. 500 g</t>
  </si>
  <si>
    <t>Pielucho-majtki dla dorosłych</t>
  </si>
  <si>
    <t>superchłonne podkłady przeznaczone dla kobiet po połogu, przeznaczone do sterylizacji; op=10 szt.</t>
  </si>
  <si>
    <t>na całej powierzchni (100%) zbudowane z paroprzepuszczalnego laminatu tzw. oddychające, posiadające podwójne ściągacze taliowe z tyłu i z przodu; o zwiększonej chłonności do 3200 ml "nocne"     rozmiar  XL, op=30 szt.</t>
  </si>
  <si>
    <t>skład zestawu: 6 x serweta z włókniny kompresowej 25x20cm; 1 x podkład chłonny z pulpy celulozowej 60x60cm; 1 x czapeczka dla noworodka 12x10cm; 1 x kocyk flanelowy 160x75cm; op=12 zest.</t>
  </si>
  <si>
    <t>skład zestawu: 2 x podkłady chłonne z pulpy celulozowej 60x90cm; 2 x fartuch chirurgiczny rozmiar L; 4 x serwety z włókniny kompresowej 80x60cm; 1 x serweta TMS35 130x80cm jako zestaw do owinięcia noworodka; op=4 zest.</t>
  </si>
  <si>
    <t xml:space="preserve">Sterylna serweta </t>
  </si>
  <si>
    <r>
      <t>serweta z włókniny foliowanej polipropylenowo-polietylenowej o gramaturze 43g/m</t>
    </r>
    <r>
      <rPr>
        <sz val="9"/>
        <rFont val="Calibri"/>
        <family val="2"/>
      </rPr>
      <t>²</t>
    </r>
    <r>
      <rPr>
        <sz val="9"/>
        <rFont val="Arial"/>
        <family val="2"/>
      </rPr>
      <t>,o rozmiarze 75x45 cm z otworem o średnicy 5cm i przylepcem wokół otworu</t>
    </r>
  </si>
  <si>
    <t>nawilżane, do higieny niemowląt, z klipsem do wielokrotnego otwierania/ zamykania, op=64 szt.</t>
  </si>
  <si>
    <t xml:space="preserve">Chusteczki                        </t>
  </si>
  <si>
    <r>
      <t xml:space="preserve">j.w. pojemność </t>
    </r>
    <r>
      <rPr>
        <b/>
        <sz val="9"/>
        <rFont val="Arial"/>
        <family val="2"/>
      </rPr>
      <t>2,0 litry:</t>
    </r>
    <r>
      <rPr>
        <sz val="9"/>
        <rFont val="Arial"/>
        <family val="2"/>
      </rPr>
      <t xml:space="preserve"> 
średnica dół =10,5cm, 
średnica góra =12,0cm, 
otwór w pokrywie = 9cm, 
wysokość =22,0cm</t>
    </r>
  </si>
  <si>
    <r>
      <t xml:space="preserve">j.w. pojemność </t>
    </r>
    <r>
      <rPr>
        <b/>
        <sz val="9"/>
        <rFont val="Arial"/>
        <family val="2"/>
      </rPr>
      <t>3,5 litra:</t>
    </r>
    <r>
      <rPr>
        <sz val="9"/>
        <rFont val="Arial"/>
        <family val="2"/>
      </rPr>
      <t xml:space="preserve"> 
średnica dół =20,5cm, 
średnica góra =22,3cm, 
otwór w pokrywie =10/9cm, 
wysokość =13,5cm</t>
    </r>
  </si>
  <si>
    <r>
      <t xml:space="preserve">j.w. pojemność </t>
    </r>
    <r>
      <rPr>
        <b/>
        <sz val="9"/>
        <rFont val="Arial"/>
        <family val="2"/>
      </rPr>
      <t>5,0 litrów:</t>
    </r>
    <r>
      <rPr>
        <sz val="9"/>
        <rFont val="Arial"/>
        <family val="2"/>
      </rPr>
      <t xml:space="preserve"> 
średnica dół =20,0cm, 
średnica góra =22,0cm, 
otwór w pokrywie =10/9cm, 
wysokość =19,6cm</t>
    </r>
  </si>
  <si>
    <r>
      <t xml:space="preserve">j.w. pojemność </t>
    </r>
    <r>
      <rPr>
        <b/>
        <sz val="9"/>
        <rFont val="Arial"/>
        <family val="2"/>
      </rPr>
      <t>10,0 litrów:</t>
    </r>
    <r>
      <rPr>
        <sz val="9"/>
        <rFont val="Arial"/>
        <family val="2"/>
      </rPr>
      <t xml:space="preserve"> 
średnica dół =23,5cm, 
średnica góra =26,5cm, 
otwór w pokrywie =10/9cm, 
wysokość =24,5cm</t>
    </r>
  </si>
  <si>
    <t>Mleczko do czyszczenia wszelkich powierzchni gładkich, m.in. stali nierdzewnej, ceramiki, kuchenek, glazury i terakoty, kafelków, emalii, porcelany, zlewozmywaków, wanien itp. Usuwające kamień, osady z wody, rdzę, resztki mydła oraz przypalone i tłuste zabrudzenia. Nadające połysk, nie rysujące i nie pozostawianące smug ani zacieków. Preparat o delikatnym cytrynowym zapachu. Zawierający w składzie m.in. węglan wapnia, substancje zapachowe. Gęstość ok. 1,3g/cm3, pH ok.10.</t>
  </si>
  <si>
    <t>butelka  650 g</t>
  </si>
  <si>
    <t>Emulsja samopołyskowa do pielęgnacji powierzchni i konserwacji podłóg z PCV, lastriko, linoleum, terakoty, gresu, drewna lakierowanego, marmuru itp. Posiadająca właściwości antypoślizgowe, po froterowaniu gwarantująca odnawialny połysk, przeciwdziałajaca osadzaniu się kurzu, nie wymagająca stosowania stripera - do zmywania starych warstw zalecane środki do codziennego mycia podłóg. Możliwość zastosowania preparatu bez rozcieńczenia lub w rozcieńczeniu: 1:1 do 1:3 (nakładanie emulsji) lub 1-2% (mycie podłóg z pielęgnacją). Preparat nadający się również do tzw. reperowania twardych warstw polimerowych. Gestość: 0,99-1,01g/cm3, pH 8±0,5.</t>
  </si>
  <si>
    <t>Gotowy do użycia silnie działający preparat w formie pianki do usuwania tłustych, zapieczonych zabrudzeń z różnego rodzaju powierzchni odpornych na działanie alkaliów. Zalecany do czyszczenia grilli, piekarników, rożen, rusztów, kuchni gazowych i elektrycznych, kominków, komór wędzarniczych. Możliwość użycia na powierzchniach o temp. ok. 50 stopni celc. Zawierający w składzie: wodorotlenek potasu. Gęstość: 1,095-1,105g/cm3, pH: 12,5-13,5. Spryskiwacz w butelce dający możkiwość zastosowania preparatu w posiaci piany i płynu.</t>
  </si>
  <si>
    <t>Gotowy do użycia silnie działający preparat w formie pianki do usuwania tłustych, zapieczonych zabrudzeń z różnego rodzaju powierzchni odpornych na działanie alkaliów. Zalecany do czyszczenia grilli, piekarników, rożen, rusztów, kuchni gazowych i elektrycznych, kominków, komór wędzarniczych. Możliwość użycia na powierzchniach o temp. ok. 50 stopni celc. Zawierający w składzie: wodorotlenek potasu. Gęstość: 1,095-1,105g/cm3, pH: 12,5-13,5.</t>
  </si>
  <si>
    <t>Nakładka pętelkowa z mikrofazy przeznaczona do mycia podłóg. Dzięki strukturze gęsto ułożonych długich miękkich włókien w kształcie pętelek dobrze dociera w trudno dostępne miejsca tj. szczeliny, fugi, nierówności powierzchni oraz bardzo dokładnie usuwa, pochłania i zachowuje w swojej strukturze zabrudzenia. Dzięki właściwości równomiernego oddawania substancji ciekłych idealnie nadaje się do nakładania akrylu. Posiada kieszeniowy system mocowania oraz specjalny pasek mocujący, umożliwiający bezdotykowe wyciskanie nakładki. Skład: 80% poliester, 20% poliamid, temperatura prania do 60 stop.celc., waga nakładki: 100 g, wymiary (ok. ± 1 cm); nakładka: 41x14,5cm, pasek mocujący: 2,5x6cm, kieszeń: 7x12,5cm.</t>
  </si>
  <si>
    <t>biały, gładki, podkład medyczny,duże rolki na kozetki, szerokość 50-55 cm, 2-warstwowy, długość rolki 70-80 mb</t>
  </si>
  <si>
    <r>
      <t xml:space="preserve">w kolorze </t>
    </r>
    <r>
      <rPr>
        <b/>
        <sz val="9"/>
        <rFont val="Arial"/>
        <family val="2"/>
      </rPr>
      <t xml:space="preserve">czerwonym, </t>
    </r>
    <r>
      <rPr>
        <sz val="9"/>
        <rFont val="Arial"/>
        <family val="2"/>
      </rPr>
      <t xml:space="preserve">dodatkowe wzmocnienie na zgrzewie; </t>
    </r>
    <r>
      <rPr>
        <b/>
        <sz val="9"/>
        <rFont val="Arial"/>
        <family val="2"/>
      </rPr>
      <t xml:space="preserve"> </t>
    </r>
    <r>
      <rPr>
        <sz val="9"/>
        <rFont val="Arial"/>
        <family val="2"/>
      </rPr>
      <t>pojemność 35 litrów, grubość folii nie mniej niż 60µ,</t>
    </r>
  </si>
  <si>
    <r>
      <t>w kolorze</t>
    </r>
    <r>
      <rPr>
        <b/>
        <sz val="9"/>
        <rFont val="Arial"/>
        <family val="2"/>
      </rPr>
      <t xml:space="preserve"> żółtym, </t>
    </r>
    <r>
      <rPr>
        <sz val="9"/>
        <rFont val="Arial"/>
        <family val="2"/>
      </rPr>
      <t xml:space="preserve">dodatkowe wzmocnienie na zgrzewie; </t>
    </r>
    <r>
      <rPr>
        <b/>
        <sz val="9"/>
        <rFont val="Arial"/>
        <family val="2"/>
      </rPr>
      <t xml:space="preserve"> </t>
    </r>
    <r>
      <rPr>
        <sz val="9"/>
        <rFont val="Arial"/>
        <family val="2"/>
      </rPr>
      <t>pojemność 35 litrów, grubość folii nie mniej niż 60µ,</t>
    </r>
  </si>
  <si>
    <r>
      <t xml:space="preserve">w kolorze </t>
    </r>
    <r>
      <rPr>
        <b/>
        <sz val="9"/>
        <rFont val="Arial"/>
        <family val="2"/>
      </rPr>
      <t>czerwonym</t>
    </r>
    <r>
      <rPr>
        <sz val="9"/>
        <rFont val="Arial"/>
        <family val="2"/>
      </rPr>
      <t>, dodatkowe wzmocnienie na zgrzewie; pojemność 120 litrów grubość folii nie mniej niż 80µ,</t>
    </r>
  </si>
  <si>
    <r>
      <t xml:space="preserve">w kolorze </t>
    </r>
    <r>
      <rPr>
        <b/>
        <sz val="9"/>
        <rFont val="Arial"/>
        <family val="2"/>
      </rPr>
      <t>czerwonym</t>
    </r>
    <r>
      <rPr>
        <sz val="9"/>
        <rFont val="Arial"/>
        <family val="2"/>
      </rPr>
      <t>, dodatkowe wzmocnienie na zgrzewie; pojemność 150 litrów grubość folii nie mniej niż 80µ,</t>
    </r>
  </si>
  <si>
    <r>
      <t xml:space="preserve">w kolorze </t>
    </r>
    <r>
      <rPr>
        <b/>
        <sz val="9"/>
        <rFont val="Arial"/>
        <family val="2"/>
      </rPr>
      <t>żółtym</t>
    </r>
    <r>
      <rPr>
        <sz val="9"/>
        <rFont val="Arial"/>
        <family val="2"/>
      </rPr>
      <t>, dodatkowe wzmocnienie na zgrzewie;pojemność 120 litrów, grubość folii nie mniej niż 80µ,</t>
    </r>
  </si>
  <si>
    <r>
      <t xml:space="preserve">w kolorze </t>
    </r>
    <r>
      <rPr>
        <b/>
        <sz val="9"/>
        <rFont val="Arial"/>
        <family val="2"/>
      </rPr>
      <t>żółtym</t>
    </r>
    <r>
      <rPr>
        <sz val="9"/>
        <rFont val="Arial"/>
        <family val="2"/>
      </rPr>
      <t>, dodatkowe wzmocnienie na zgrzewie; pojemność 150 litrów, grubość folii nie mniej niż 80µ,</t>
    </r>
  </si>
  <si>
    <r>
      <rPr>
        <b/>
        <u val="single"/>
        <sz val="9"/>
        <rFont val="Arial"/>
        <family val="2"/>
      </rPr>
      <t>w kolorze czarnym</t>
    </r>
    <r>
      <rPr>
        <sz val="9"/>
        <rFont val="Arial"/>
        <family val="2"/>
      </rPr>
      <t>, pojemność  35 litrów, grubości folii nie mniej niż 40µ,</t>
    </r>
  </si>
  <si>
    <r>
      <rPr>
        <b/>
        <u val="single"/>
        <sz val="9"/>
        <rFont val="Arial"/>
        <family val="2"/>
      </rPr>
      <t>w kolorze czarnym</t>
    </r>
    <r>
      <rPr>
        <sz val="9"/>
        <rFont val="Arial"/>
        <family val="2"/>
      </rPr>
      <t>, pojemność  60 litrów, grubości folii nie mniej niż 40µ,</t>
    </r>
  </si>
  <si>
    <r>
      <rPr>
        <b/>
        <u val="single"/>
        <sz val="9"/>
        <rFont val="Arial"/>
        <family val="2"/>
      </rPr>
      <t xml:space="preserve">w kolorze </t>
    </r>
    <r>
      <rPr>
        <b/>
        <u val="single"/>
        <sz val="9"/>
        <color indexed="40"/>
        <rFont val="Arial"/>
        <family val="2"/>
      </rPr>
      <t>niebieskim</t>
    </r>
    <r>
      <rPr>
        <u val="single"/>
        <sz val="9"/>
        <rFont val="Arial"/>
        <family val="2"/>
      </rPr>
      <t>,</t>
    </r>
    <r>
      <rPr>
        <sz val="9"/>
        <rFont val="Arial"/>
        <family val="2"/>
      </rPr>
      <t xml:space="preserve"> pojemność  35 litrów, grubości folii nie mniej niż 40µ,</t>
    </r>
  </si>
  <si>
    <r>
      <rPr>
        <b/>
        <u val="single"/>
        <sz val="9"/>
        <rFont val="Arial"/>
        <family val="2"/>
      </rPr>
      <t xml:space="preserve">w kolorze </t>
    </r>
    <r>
      <rPr>
        <b/>
        <u val="single"/>
        <sz val="9"/>
        <color indexed="40"/>
        <rFont val="Arial"/>
        <family val="2"/>
      </rPr>
      <t>niebieskim</t>
    </r>
    <r>
      <rPr>
        <u val="single"/>
        <sz val="9"/>
        <rFont val="Arial"/>
        <family val="2"/>
      </rPr>
      <t>,</t>
    </r>
    <r>
      <rPr>
        <sz val="9"/>
        <rFont val="Arial"/>
        <family val="2"/>
      </rPr>
      <t xml:space="preserve"> pojemność  60 litrów, grubości folii nie mniej niż 40µ,</t>
    </r>
  </si>
  <si>
    <r>
      <rPr>
        <b/>
        <u val="single"/>
        <sz val="9"/>
        <rFont val="Arial"/>
        <family val="2"/>
      </rPr>
      <t xml:space="preserve">w kolorze </t>
    </r>
    <r>
      <rPr>
        <b/>
        <u val="single"/>
        <sz val="9"/>
        <color indexed="17"/>
        <rFont val="Arial"/>
        <family val="2"/>
      </rPr>
      <t>zielonym</t>
    </r>
    <r>
      <rPr>
        <sz val="9"/>
        <rFont val="Arial"/>
        <family val="2"/>
      </rPr>
      <t>, pojemność  35 litrów, grubości folii nie mniej niż 40µ,</t>
    </r>
  </si>
  <si>
    <r>
      <rPr>
        <b/>
        <u val="single"/>
        <sz val="9"/>
        <rFont val="Arial"/>
        <family val="2"/>
      </rPr>
      <t xml:space="preserve">w kolorze </t>
    </r>
    <r>
      <rPr>
        <b/>
        <u val="single"/>
        <sz val="9"/>
        <color indexed="17"/>
        <rFont val="Arial"/>
        <family val="2"/>
      </rPr>
      <t>zielonym</t>
    </r>
    <r>
      <rPr>
        <sz val="9"/>
        <rFont val="Arial"/>
        <family val="2"/>
      </rPr>
      <t>, pojemność  60 litrów, grubości folii nie mniej niż 40µ,</t>
    </r>
  </si>
  <si>
    <r>
      <rPr>
        <b/>
        <u val="single"/>
        <sz val="9"/>
        <rFont val="Arial"/>
        <family val="2"/>
      </rPr>
      <t>w kolorze czarnym</t>
    </r>
    <r>
      <rPr>
        <sz val="9"/>
        <rFont val="Arial"/>
        <family val="2"/>
      </rPr>
      <t>, pojemność  120 litrów, o grubości folii nie mniej niż 60µ.</t>
    </r>
  </si>
  <si>
    <r>
      <rPr>
        <b/>
        <u val="single"/>
        <sz val="9"/>
        <rFont val="Arial"/>
        <family val="2"/>
      </rPr>
      <t>w kolorze czarnym</t>
    </r>
    <r>
      <rPr>
        <sz val="9"/>
        <rFont val="Arial"/>
        <family val="2"/>
      </rPr>
      <t>, pojemność  240 litrów, o grubości folii nie mniej niż 60µ.</t>
    </r>
  </si>
  <si>
    <r>
      <rPr>
        <b/>
        <u val="single"/>
        <sz val="9"/>
        <rFont val="Arial"/>
        <family val="2"/>
      </rPr>
      <t xml:space="preserve">w kolorze </t>
    </r>
    <r>
      <rPr>
        <b/>
        <u val="single"/>
        <sz val="9"/>
        <color indexed="40"/>
        <rFont val="Arial"/>
        <family val="2"/>
      </rPr>
      <t>niebieskim</t>
    </r>
    <r>
      <rPr>
        <u val="single"/>
        <sz val="9"/>
        <rFont val="Arial"/>
        <family val="2"/>
      </rPr>
      <t>,</t>
    </r>
    <r>
      <rPr>
        <sz val="9"/>
        <rFont val="Arial"/>
        <family val="2"/>
      </rPr>
      <t xml:space="preserve"> pojemność  120 litrów, o grubości folii nie mniej niż 60µ.</t>
    </r>
  </si>
  <si>
    <r>
      <rPr>
        <b/>
        <u val="single"/>
        <sz val="9"/>
        <rFont val="Arial"/>
        <family val="2"/>
      </rPr>
      <t xml:space="preserve">w kolorze </t>
    </r>
    <r>
      <rPr>
        <b/>
        <u val="single"/>
        <sz val="9"/>
        <color indexed="17"/>
        <rFont val="Arial"/>
        <family val="2"/>
      </rPr>
      <t>zielonym</t>
    </r>
    <r>
      <rPr>
        <sz val="9"/>
        <rFont val="Arial"/>
        <family val="2"/>
      </rPr>
      <t>, pojemność  120 litrów, o grubości folii nie mniej niż 60µ.</t>
    </r>
  </si>
  <si>
    <t>dopuszczona do mycia niemowląt, miękka, wykonana z podkładów watolinowych 100g/m2, jednorazowego użytku, nasączona środkiem myjącym o neutralnym pH 5,5 aktywowanym pod wpływem wody, wymiar: 24,5x16,5cm (+/- 0,5cm) i grubości nie mniej niż 0,5 cm, ergonomiczny, zaokrąglony kształt, zwężana w nadgarstku, zgrzewana termicznie a nie zszywana, 20 szt. w opakowaniu</t>
  </si>
  <si>
    <t xml:space="preserve">(opatrzyć elektronicznym podpisem kwalifikowanym osoby uprawnionej do składania oświadczeń woli w imieniu wykonawcy) </t>
  </si>
  <si>
    <t>Pakiet nr  7.  Artykuły higieniczne opatrunkowe</t>
  </si>
  <si>
    <t xml:space="preserve">Pakiet nr 8.  Wyroby do higieny pacjenta </t>
  </si>
  <si>
    <t>Koncentrat do mycia i dezynfekcji powierzchni, sprzętu i urządzeń kuchennych (kuchenek) mających kontakt z żywnością usuwający tłuszcz i brud mający zastosowanie do powierzchni podłogowych i ponad podłogowych (ściany, blaty, szafki, stoły, deski, krajalnice, noże, drzwi, podłogi itp.). Preparat musi posiadać wysoka tolerancję materiałową, nie wymagający spłukiwania. Spektrum bójcze:  B (wg norm EN 13697, EN 13727, EN 14561), F ( wg normy EN 13624, EN 13697, EN 14562), V (BVDV, Vaccinia, Adeno - wg normy 14476) w stężeniu 1% w czasie 15 min z możliwością poszerzenia o Tbc (wg normy EN 14348, EN 14563) i wirus Polio (wg normy EN 14476) w stężeniu 4% w czasie 15  min., pH 11,05-11,8. Preparat na bazie amin i czwartorzędowych związków amonowych - bez dodatku innych substancji czynnych. Produkt biobójczy.</t>
  </si>
  <si>
    <r>
      <t xml:space="preserve">Zamawiajacy wymaga: </t>
    </r>
    <r>
      <rPr>
        <sz val="10"/>
        <rFont val="Arial CE"/>
        <family val="0"/>
      </rPr>
      <t>preparaty z pozycji 1 - 17 muszą pochodzić od jednego producenta.</t>
    </r>
  </si>
  <si>
    <t>butelka 1 L</t>
  </si>
  <si>
    <r>
      <t>Antybakteryjny środek do czyszczenia urządzeń sanitarnych usuwający kamień i rdzę. Zawierający w swoim składzie</t>
    </r>
    <r>
      <rPr>
        <sz val="9"/>
        <rFont val="Calibri"/>
        <family val="2"/>
      </rPr>
      <t>:</t>
    </r>
    <r>
      <rPr>
        <sz val="9"/>
        <rFont val="Arial"/>
        <family val="2"/>
      </rPr>
      <t xml:space="preserve"> niejonowe  środki powierzchniowo-czynne, kwas amidosulfonowy, kwas fosforowy, mieszaninę oksyetylenowanych alkoholi tłuszczowych, rozpuszczalniki rozpuszczalne w wodzie, kompozycja zapachowa, barwnik. Nie zawierający kwasu solnego. Dozowanie: czyszczenie codzienne: od 25 do 200 ml na 10 l wody, czyszczenie gruntowne: nierozcieńczonym środkiem. Gęstość 1,07-1,08 g/cm3. pH 1 ±0,5. </t>
    </r>
  </si>
  <si>
    <t xml:space="preserve">Preparat do codziennego utrzymania czystości i pielęgnacji wszelkich wodoodpornych podłóg. Posiadający doskonałe właściwości zwilżające, czyszczące. Nadający połysk, pozostawiający na mytych powierzchniach cienką warstwę ochronną. Posiadający w skladzie składniki pielęgnujące chroniące podłogę i zapewniające jej konserwację oraz właściwości antystatyczne. Niskopieniący. Zawierający emulsję woskową posiadającą właściwości antypoślizgowe. Możliwość używania przy jednoczesnym stosowaniu środków dezynfekcyjnych. Dozowanie: czyszczenie codzienne: od 25 do 200 ml na 10 l wody. Zawierający w swoim składzie: związki powierzchniowo czynne, substancje pielęgnujące, rozpuszczalniki rozpuszczalne w wodzie, alkilopoliglukozyd, związki kompleksujące, konserwant, kompozycja zapachowa. pH 8 ±0,5. Gęstość 1,00 - 1,01g/cm3. </t>
  </si>
  <si>
    <t xml:space="preserve">Środek do codziennej pielęgnacji powierzchni wodoodpornych - kafle ceramiczne, porcelana, szkło, tworzywa sztuczne, marmur, drzwi, okna. Zawierający w swoim składzie: niejonowe środki powierzchniowo-czynne, związki kompleksujące, alkohole C12-14 etoksylowane, mieszanina 5-chloro-2-metylo-2H-izotiazol-3-onu, eter monometylowy glikolu propylenowego, rozpuszczalniki rozpuszczalne w wodzie, konserwant. Nie pozostawiający smug i zacieków, o przyjemnym zapachu czerwonych owoców. Dozowanie: od 25 do 200 ml na 10 l wody. Gęstość 1,00-1,01 g/cm3. pH preparatu ok. 8 ±0,5. </t>
  </si>
  <si>
    <t>Gotowy do użycia preparat w formie piany do mycia powierzchni wodoodpornych. Posiada właściwości myjące i antystatyczne, nie zostawia smug, zapobiega powstawaniu śladów palców. Kompozycja zapachowa pozbawiona alergenów. Zawiera w składzie: niejonowe środki powierzchniowo-czynne, (metylo-2-metoksyetoksy)propanol, D-Glucopyranose, oligomers, decyl octyl glycosides, pH 8,5±0,5, gęstość 1,00-1,02 g/cm3. Opakowanie 500 ml ze spryskiwaczem z możliwością ustawienia spryskiwacza na płyn i pianę.</t>
  </si>
  <si>
    <t>Gotowy do użycia preparat w formie piany do mycia powierzchni wodoodpornych. Posiada właściwości myjące i antystatyczne, nie zostawia smug, zapobiega powstawaniu śladów palców. Kompozycja zapachowa pozbawiona alergenów. Zawiera w składzie: niejonowe środki powierzchniowo-czynne, (metylo-2-metoksyetoksy)propanol 2,5-10%, D-Glucopyranose, oligomers, decyl octyl glycosides,  pH 8,5±0,5, gęstość 1,00-1,02 g/cm3.</t>
  </si>
  <si>
    <t>Płyn do ręcznego mycia naczyń skutecznie usuwający tłuszcz i zabrudzenia białkowe, dozowanie - 5 ml (1 łyżeczka) do 5 litrów wody. O przyjemnym zapachu. Zawierający w składzie: anionowe i niejonowe środki powierzchniowo-czynne, amfoteryczne środki powierzchniowo-czynne, betaina kokosowa, alkilobenzenosulfonian sodu, związki kompleksujące, konserwant, kompozycja zapachowa, barwnik. pH ok. 7+/- 0,5. Gęstość: 1,00 – 1,01 g/cm3.</t>
  </si>
  <si>
    <t>Dozownik do butelki umieszczany na jej gwincie (nakręcany). Dozownik typu kieliszek z podziałką, do którego koncentrat wlewany jest z dokręconej butelki.</t>
  </si>
  <si>
    <t>elastyczna i nie łamliwa, rolka o wymiarach: 29-33cm x 100mb, grubość folii: 10-10,5 mikronów</t>
  </si>
  <si>
    <t xml:space="preserve">kolor zielony, opakowanie=200 listków, wym. 25x23cm </t>
  </si>
  <si>
    <t>Pakiet nr  1.  Środki czystości</t>
  </si>
  <si>
    <t xml:space="preserve">  Załącznik nr 2</t>
  </si>
  <si>
    <t xml:space="preserve">Pakiet nr  2.  Środki do profesjonalnego sprzątania    </t>
  </si>
  <si>
    <t>Załącznik nr 2</t>
  </si>
  <si>
    <t xml:space="preserve">Pakiet nr  3.  Worki na odpady medyczne  </t>
  </si>
  <si>
    <t xml:space="preserve"> Załącznik nr 2</t>
  </si>
  <si>
    <t xml:space="preserve">Pakiet nr  4.  Pojemniki na odpady medyczne </t>
  </si>
  <si>
    <t xml:space="preserve">Pakiet nr  5.  Worki na odpady komunalne </t>
  </si>
  <si>
    <t>Pakiet nr  6.  Myjki-rękawice, szczotki chirurgiczne Załącznik nr 2</t>
  </si>
  <si>
    <t xml:space="preserve">  </t>
  </si>
  <si>
    <t xml:space="preserve">Załącznik  Nr  2 </t>
  </si>
  <si>
    <t>Emulsja do higienicznego i chirurgicznego mycia rąk</t>
  </si>
  <si>
    <t>nie zawierająca konserwantów, barwników i substancji bakteriostatycznych, konfekcjonowana w warunkąch wysokiej czystości mikrobiologicznej, pielęgnująca skórę podczas mycia, możliwość zastosowania do mycia noworodków, dostosowana do systemu Sterisol</t>
  </si>
  <si>
    <t>worek 0,7 L</t>
  </si>
  <si>
    <t>Krem do rąk</t>
  </si>
  <si>
    <t>emulsja do pielęgnacji wrażliwej, suchej i zniszczonej skóry. Zawiera w składzie kwas hialuranowy, kolagen, elastynę, wosk pszczeli, kompleks witamin C, E, F. Do stosowania w obszarze medycznym. Kazda butelka wyposażona w pompkę dozującą</t>
  </si>
  <si>
    <t>but. 0,5 L</t>
  </si>
  <si>
    <t>Pakiet nr  9.  Emulsja do mycia rąk                                                                                                                                Załącznik nr 2</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</si>
</sst>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ak&quot;;&quot;Tak&quot;;&quot;Nie&quot;"/>
    <numFmt numFmtId="173" formatCode="&quot;Prawda&quot;;&quot;Prawda&quot;;&quot;Fałsz&quot;"/>
    <numFmt numFmtId="174" formatCode="&quot;Włączone&quot;;&quot;Włączone&quot;;&quot;Wyłączone&quot;"/>
    <numFmt numFmtId="175" formatCode="[$€-2]\ #,##0.00_);[Red]\([$€-2]\ #,##0.00\)"/>
  </numFmts>
  <fonts count="73">
    <font>
      <sz val="10"/>
      <name val="Arial CE"/>
      <family val="0"/>
    </font>
    <font>
      <b/>
      <sz val="10"/>
      <name val="Arial"/>
      <family val="2"/>
    </font>
    <font>
      <b/>
      <sz val="9"/>
      <name val="Arial"/>
      <family val="2"/>
    </font>
    <font>
      <sz val="10"/>
      <name val="Arial"/>
      <family val="2"/>
    </font>
    <font>
      <sz val="9"/>
      <name val="Arial"/>
      <family val="2"/>
    </font>
    <font>
      <sz val="8"/>
      <name val="Arial"/>
      <family val="2"/>
    </font>
    <font>
      <sz val="9"/>
      <name val="Arial CE"/>
      <family val="0"/>
    </font>
    <font>
      <b/>
      <sz val="9"/>
      <name val="Arial CE"/>
      <family val="0"/>
    </font>
    <font>
      <b/>
      <sz val="10"/>
      <name val="Arial CE"/>
      <family val="0"/>
    </font>
    <font>
      <i/>
      <sz val="8"/>
      <name val="Arial"/>
      <family val="2"/>
    </font>
    <font>
      <sz val="8"/>
      <name val="Arial CE"/>
      <family val="0"/>
    </font>
    <font>
      <b/>
      <sz val="12"/>
      <name val="Arial"/>
      <family val="2"/>
    </font>
    <font>
      <b/>
      <u val="single"/>
      <sz val="9"/>
      <name val="Arial"/>
      <family val="2"/>
    </font>
    <font>
      <u val="single"/>
      <sz val="9"/>
      <name val="Arial"/>
      <family val="2"/>
    </font>
    <font>
      <sz val="9"/>
      <name val="Calibri"/>
      <family val="2"/>
    </font>
    <font>
      <b/>
      <sz val="11"/>
      <name val="Arial"/>
      <family val="2"/>
    </font>
    <font>
      <b/>
      <sz val="8"/>
      <name val="Arial"/>
      <family val="2"/>
    </font>
    <font>
      <sz val="11"/>
      <name val="Arial CE"/>
      <family val="0"/>
    </font>
    <font>
      <b/>
      <sz val="11"/>
      <name val="Arial CE"/>
      <family val="0"/>
    </font>
    <font>
      <b/>
      <u val="single"/>
      <sz val="11"/>
      <name val="Arial CE"/>
      <family val="0"/>
    </font>
    <font>
      <sz val="9"/>
      <name val="Tahoma"/>
      <family val="2"/>
    </font>
    <font>
      <b/>
      <u val="single"/>
      <sz val="9"/>
      <color indexed="40"/>
      <name val="Arial"/>
      <family val="2"/>
    </font>
    <font>
      <b/>
      <u val="single"/>
      <sz val="9"/>
      <color indexed="17"/>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9"/>
      <color indexed="10"/>
      <name val="Arial"/>
      <family val="2"/>
    </font>
    <font>
      <b/>
      <sz val="10"/>
      <color indexed="10"/>
      <name val="Arial"/>
      <family val="2"/>
    </font>
    <font>
      <sz val="10"/>
      <color indexed="10"/>
      <name val="Arial CE"/>
      <family val="0"/>
    </font>
    <font>
      <sz val="9"/>
      <color indexed="10"/>
      <name val="Arial"/>
      <family val="2"/>
    </font>
    <font>
      <b/>
      <sz val="9"/>
      <color indexed="17"/>
      <name val="Arial"/>
      <family val="2"/>
    </font>
    <font>
      <sz val="9"/>
      <color indexed="8"/>
      <name val="Arial"/>
      <family val="2"/>
    </font>
    <font>
      <sz val="10"/>
      <color indexed="8"/>
      <name val="Arial CE"/>
      <family val="0"/>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9"/>
      <color rgb="FFFF0000"/>
      <name val="Arial"/>
      <family val="2"/>
    </font>
    <font>
      <b/>
      <sz val="10"/>
      <color rgb="FFFF0000"/>
      <name val="Arial"/>
      <family val="2"/>
    </font>
    <font>
      <sz val="10"/>
      <color rgb="FFFF0000"/>
      <name val="Arial CE"/>
      <family val="0"/>
    </font>
    <font>
      <sz val="9"/>
      <color rgb="FFFF0000"/>
      <name val="Arial"/>
      <family val="2"/>
    </font>
    <font>
      <b/>
      <sz val="9"/>
      <color rgb="FF00B050"/>
      <name val="Arial"/>
      <family val="2"/>
    </font>
    <font>
      <sz val="9"/>
      <color theme="1"/>
      <name val="Arial"/>
      <family val="2"/>
    </font>
    <font>
      <sz val="10"/>
      <color theme="1"/>
      <name val="Arial CE"/>
      <family val="0"/>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right style="thin"/>
      <top style="thin"/>
      <bottom style="thin"/>
    </border>
    <border>
      <left style="thin"/>
      <right>
        <color indexed="63"/>
      </right>
      <top>
        <color indexed="63"/>
      </top>
      <bottom style="thin"/>
    </border>
    <border>
      <left/>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3" applyNumberFormat="0" applyFill="0" applyAlignment="0" applyProtection="0"/>
    <xf numFmtId="0" fontId="54" fillId="29"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3" fillId="0" borderId="0">
      <alignment/>
      <protection/>
    </xf>
    <xf numFmtId="0" fontId="3" fillId="0" borderId="0">
      <alignment/>
      <protection/>
    </xf>
    <xf numFmtId="0" fontId="48" fillId="0" borderId="0">
      <alignment/>
      <protection/>
    </xf>
    <xf numFmtId="0" fontId="3" fillId="0" borderId="0">
      <alignment/>
      <protection/>
    </xf>
    <xf numFmtId="0" fontId="3" fillId="0" borderId="0">
      <alignment/>
      <protection/>
    </xf>
    <xf numFmtId="0" fontId="59" fillId="27" borderId="1" applyNumberFormat="0" applyAlignment="0" applyProtection="0"/>
    <xf numFmtId="9" fontId="0" fillId="0" borderId="0" applyFont="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2" borderId="0" applyNumberFormat="0" applyBorder="0" applyAlignment="0" applyProtection="0"/>
  </cellStyleXfs>
  <cellXfs count="197">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xf>
    <xf numFmtId="0" fontId="4" fillId="0" borderId="10" xfId="0" applyFont="1" applyBorder="1" applyAlignment="1">
      <alignment horizontal="left" wrapText="1"/>
    </xf>
    <xf numFmtId="0" fontId="5" fillId="0" borderId="10" xfId="0" applyFont="1" applyBorder="1" applyAlignment="1">
      <alignment horizontal="left" wrapText="1"/>
    </xf>
    <xf numFmtId="0" fontId="4" fillId="0" borderId="10" xfId="0" applyFont="1" applyBorder="1" applyAlignment="1">
      <alignment horizontal="center" wrapText="1"/>
    </xf>
    <xf numFmtId="0" fontId="0" fillId="0" borderId="10" xfId="0" applyBorder="1" applyAlignment="1">
      <alignment/>
    </xf>
    <xf numFmtId="0" fontId="0" fillId="0" borderId="0" xfId="0" applyBorder="1" applyAlignment="1">
      <alignment/>
    </xf>
    <xf numFmtId="0" fontId="5" fillId="0" borderId="0" xfId="0" applyFont="1" applyBorder="1" applyAlignment="1">
      <alignment/>
    </xf>
    <xf numFmtId="0" fontId="5" fillId="0" borderId="0" xfId="0" applyFont="1" applyAlignment="1">
      <alignment/>
    </xf>
    <xf numFmtId="0" fontId="0" fillId="0" borderId="11" xfId="0" applyBorder="1" applyAlignment="1">
      <alignment horizontal="center"/>
    </xf>
    <xf numFmtId="0" fontId="0" fillId="0" borderId="12" xfId="0" applyBorder="1" applyAlignment="1">
      <alignment/>
    </xf>
    <xf numFmtId="0" fontId="7" fillId="0" borderId="0" xfId="0" applyFont="1" applyAlignment="1">
      <alignment/>
    </xf>
    <xf numFmtId="0" fontId="0" fillId="0" borderId="0" xfId="0" applyBorder="1" applyAlignment="1">
      <alignment wrapText="1"/>
    </xf>
    <xf numFmtId="0" fontId="6" fillId="0" borderId="0" xfId="0" applyFont="1" applyAlignment="1">
      <alignment/>
    </xf>
    <xf numFmtId="0" fontId="3" fillId="0" borderId="0" xfId="0" applyFont="1" applyFill="1" applyBorder="1" applyAlignment="1">
      <alignment horizontal="center"/>
    </xf>
    <xf numFmtId="0" fontId="0" fillId="0" borderId="13" xfId="0" applyBorder="1" applyAlignment="1">
      <alignment/>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horizontal="left" vertical="center" wrapText="1"/>
    </xf>
    <xf numFmtId="0" fontId="8" fillId="0" borderId="0" xfId="0" applyFont="1" applyAlignment="1">
      <alignment/>
    </xf>
    <xf numFmtId="0" fontId="65" fillId="0" borderId="10" xfId="0" applyFont="1" applyBorder="1" applyAlignment="1">
      <alignment horizontal="center" vertical="center" wrapText="1"/>
    </xf>
    <xf numFmtId="0" fontId="9" fillId="0" borderId="0" xfId="0" applyFont="1" applyAlignment="1">
      <alignment/>
    </xf>
    <xf numFmtId="0" fontId="5" fillId="0" borderId="10" xfId="0" applyFont="1" applyBorder="1" applyAlignment="1">
      <alignment/>
    </xf>
    <xf numFmtId="0" fontId="5" fillId="0" borderId="10" xfId="0" applyFont="1" applyBorder="1" applyAlignment="1">
      <alignment wrapText="1"/>
    </xf>
    <xf numFmtId="0" fontId="5" fillId="0" borderId="0" xfId="0" applyFont="1" applyAlignment="1">
      <alignment/>
    </xf>
    <xf numFmtId="0" fontId="10" fillId="0" borderId="10" xfId="0" applyFont="1" applyBorder="1" applyAlignment="1">
      <alignment wrapText="1"/>
    </xf>
    <xf numFmtId="0" fontId="0" fillId="0" borderId="0" xfId="0" applyFont="1" applyAlignment="1">
      <alignment/>
    </xf>
    <xf numFmtId="0" fontId="0" fillId="0" borderId="0" xfId="0" applyFont="1" applyBorder="1" applyAlignment="1">
      <alignment/>
    </xf>
    <xf numFmtId="0" fontId="4" fillId="0" borderId="10" xfId="0" applyFont="1" applyFill="1" applyBorder="1" applyAlignment="1">
      <alignment horizontal="center" wrapText="1"/>
    </xf>
    <xf numFmtId="0" fontId="1" fillId="0" borderId="10" xfId="0" applyFont="1" applyFill="1" applyBorder="1" applyAlignment="1">
      <alignment horizontal="center" vertical="center" wrapText="1"/>
    </xf>
    <xf numFmtId="0" fontId="0" fillId="0" borderId="0" xfId="0" applyAlignment="1">
      <alignment vertical="center"/>
    </xf>
    <xf numFmtId="0" fontId="3" fillId="0" borderId="0" xfId="52">
      <alignment/>
      <protection/>
    </xf>
    <xf numFmtId="0" fontId="11" fillId="0" borderId="0" xfId="52" applyFont="1">
      <alignment/>
      <protection/>
    </xf>
    <xf numFmtId="0" fontId="1" fillId="0" borderId="0" xfId="52" applyFont="1">
      <alignment/>
      <protection/>
    </xf>
    <xf numFmtId="0" fontId="1" fillId="0" borderId="10" xfId="52" applyFont="1" applyBorder="1" applyAlignment="1">
      <alignment horizontal="center" vertical="center" wrapText="1"/>
      <protection/>
    </xf>
    <xf numFmtId="0" fontId="2" fillId="0" borderId="10" xfId="52" applyFont="1" applyBorder="1" applyAlignment="1">
      <alignment horizontal="center" vertical="center" wrapText="1"/>
      <protection/>
    </xf>
    <xf numFmtId="0" fontId="3" fillId="0" borderId="10" xfId="52" applyFont="1" applyBorder="1" applyAlignment="1">
      <alignment horizontal="center" vertical="center"/>
      <protection/>
    </xf>
    <xf numFmtId="0" fontId="4" fillId="0" borderId="10" xfId="52" applyFont="1" applyBorder="1" applyAlignment="1">
      <alignment horizontal="left" vertical="center" wrapText="1"/>
      <protection/>
    </xf>
    <xf numFmtId="0" fontId="4" fillId="0" borderId="10" xfId="52" applyFont="1" applyBorder="1" applyAlignment="1">
      <alignment horizontal="center" vertical="center" wrapText="1"/>
      <protection/>
    </xf>
    <xf numFmtId="0" fontId="3" fillId="0" borderId="0" xfId="52" applyFont="1" applyFill="1" applyBorder="1" applyAlignment="1">
      <alignment horizontal="center" vertical="center"/>
      <protection/>
    </xf>
    <xf numFmtId="0" fontId="3" fillId="0" borderId="0" xfId="52" applyBorder="1">
      <alignment/>
      <protection/>
    </xf>
    <xf numFmtId="0" fontId="3" fillId="0" borderId="10" xfId="52" applyBorder="1">
      <alignment/>
      <protection/>
    </xf>
    <xf numFmtId="0" fontId="1" fillId="0" borderId="0" xfId="52" applyFont="1" applyFill="1" applyBorder="1">
      <alignment/>
      <protection/>
    </xf>
    <xf numFmtId="0" fontId="3" fillId="0" borderId="0" xfId="52" applyFont="1" applyBorder="1">
      <alignment/>
      <protection/>
    </xf>
    <xf numFmtId="0" fontId="5" fillId="0" borderId="0" xfId="52" applyFont="1" applyBorder="1">
      <alignment/>
      <protection/>
    </xf>
    <xf numFmtId="0" fontId="5" fillId="0" borderId="0" xfId="52" applyFont="1">
      <alignment/>
      <protection/>
    </xf>
    <xf numFmtId="0" fontId="9" fillId="0" borderId="0" xfId="52" applyFont="1">
      <alignment/>
      <protection/>
    </xf>
    <xf numFmtId="0" fontId="4" fillId="0" borderId="10" xfId="52" applyFont="1" applyBorder="1" applyAlignment="1">
      <alignment horizontal="left" wrapText="1"/>
      <protection/>
    </xf>
    <xf numFmtId="0" fontId="3" fillId="0" borderId="10" xfId="52" applyFont="1" applyBorder="1" applyAlignment="1">
      <alignment horizontal="center"/>
      <protection/>
    </xf>
    <xf numFmtId="0" fontId="66" fillId="0" borderId="10" xfId="0" applyFont="1" applyBorder="1" applyAlignment="1">
      <alignment horizontal="center" vertical="center" wrapText="1"/>
    </xf>
    <xf numFmtId="0" fontId="67" fillId="0" borderId="0" xfId="0" applyFont="1" applyAlignment="1">
      <alignment/>
    </xf>
    <xf numFmtId="0" fontId="0" fillId="0" borderId="0" xfId="0" applyFill="1" applyAlignment="1">
      <alignment/>
    </xf>
    <xf numFmtId="0" fontId="4" fillId="0" borderId="10" xfId="0" applyFont="1" applyFill="1" applyBorder="1" applyAlignment="1">
      <alignment vertical="top" wrapText="1"/>
    </xf>
    <xf numFmtId="0" fontId="68" fillId="0" borderId="10" xfId="0" applyFont="1" applyBorder="1" applyAlignment="1">
      <alignment horizontal="center" vertical="center" wrapText="1"/>
    </xf>
    <xf numFmtId="0" fontId="8" fillId="0" borderId="0" xfId="0" applyFont="1" applyFill="1" applyAlignment="1">
      <alignment/>
    </xf>
    <xf numFmtId="0" fontId="6" fillId="0" borderId="0" xfId="0" applyFont="1" applyFill="1" applyAlignment="1">
      <alignment/>
    </xf>
    <xf numFmtId="0" fontId="9" fillId="0" borderId="0" xfId="0" applyFont="1" applyFill="1" applyAlignment="1">
      <alignment/>
    </xf>
    <xf numFmtId="0" fontId="69" fillId="0" borderId="10" xfId="0" applyFont="1" applyBorder="1" applyAlignment="1">
      <alignment horizontal="center" vertical="center" wrapText="1"/>
    </xf>
    <xf numFmtId="0" fontId="0" fillId="0" borderId="0" xfId="0" applyFont="1" applyFill="1" applyAlignment="1">
      <alignment/>
    </xf>
    <xf numFmtId="0" fontId="0" fillId="0" borderId="0" xfId="0" applyFont="1" applyBorder="1" applyAlignment="1">
      <alignment wrapText="1"/>
    </xf>
    <xf numFmtId="0" fontId="2" fillId="0" borderId="10" xfId="0" applyFont="1" applyBorder="1" applyAlignment="1">
      <alignment horizontal="center" vertical="center"/>
    </xf>
    <xf numFmtId="0" fontId="4" fillId="0" borderId="10" xfId="0" applyFont="1" applyBorder="1" applyAlignment="1">
      <alignment horizontal="left" vertical="top" wrapText="1"/>
    </xf>
    <xf numFmtId="0" fontId="2" fillId="0" borderId="10" xfId="52" applyFont="1" applyBorder="1" applyAlignment="1">
      <alignment horizontal="center" vertical="center"/>
      <protection/>
    </xf>
    <xf numFmtId="0" fontId="0" fillId="0" borderId="0" xfId="0" applyBorder="1" applyAlignment="1">
      <alignment/>
    </xf>
    <xf numFmtId="0" fontId="15" fillId="0" borderId="0" xfId="0" applyFont="1" applyAlignment="1">
      <alignment/>
    </xf>
    <xf numFmtId="0" fontId="4" fillId="0" borderId="0" xfId="0" applyFont="1" applyAlignment="1">
      <alignment vertical="center" wrapText="1"/>
    </xf>
    <xf numFmtId="0" fontId="4" fillId="0" borderId="10" xfId="0" applyFont="1" applyBorder="1" applyAlignment="1">
      <alignment vertical="center" wrapText="1"/>
    </xf>
    <xf numFmtId="0" fontId="5" fillId="0" borderId="10" xfId="0" applyFont="1" applyBorder="1" applyAlignment="1">
      <alignment horizontal="left" vertical="top" wrapText="1"/>
    </xf>
    <xf numFmtId="0" fontId="5" fillId="0" borderId="0" xfId="55" applyFont="1">
      <alignment/>
      <protection/>
    </xf>
    <xf numFmtId="0" fontId="16" fillId="0" borderId="0" xfId="55" applyFont="1">
      <alignment/>
      <protection/>
    </xf>
    <xf numFmtId="0" fontId="4" fillId="0" borderId="0" xfId="55" applyFont="1">
      <alignment/>
      <protection/>
    </xf>
    <xf numFmtId="0" fontId="16" fillId="0" borderId="0" xfId="55" applyFont="1" applyBorder="1" applyAlignment="1">
      <alignment horizontal="center"/>
      <protection/>
    </xf>
    <xf numFmtId="0" fontId="5" fillId="0" borderId="10" xfId="55" applyFont="1" applyBorder="1">
      <alignment/>
      <protection/>
    </xf>
    <xf numFmtId="0" fontId="5" fillId="0" borderId="0" xfId="55" applyFont="1" applyFill="1" applyBorder="1" applyAlignment="1">
      <alignment horizontal="center"/>
      <protection/>
    </xf>
    <xf numFmtId="0" fontId="5" fillId="0" borderId="12" xfId="55" applyFont="1" applyBorder="1">
      <alignment/>
      <protection/>
    </xf>
    <xf numFmtId="0" fontId="5" fillId="0" borderId="0" xfId="55" applyFont="1" applyBorder="1">
      <alignment/>
      <protection/>
    </xf>
    <xf numFmtId="0" fontId="1" fillId="0" borderId="0" xfId="55" applyFont="1">
      <alignment/>
      <protection/>
    </xf>
    <xf numFmtId="0" fontId="3" fillId="0" borderId="0" xfId="55" applyFont="1">
      <alignment/>
      <protection/>
    </xf>
    <xf numFmtId="0" fontId="2" fillId="0" borderId="10" xfId="55" applyFont="1" applyBorder="1" applyAlignment="1">
      <alignment horizontal="center" wrapText="1"/>
      <protection/>
    </xf>
    <xf numFmtId="0" fontId="4" fillId="0" borderId="10" xfId="55" applyFont="1" applyBorder="1" applyAlignment="1">
      <alignment horizontal="center"/>
      <protection/>
    </xf>
    <xf numFmtId="0" fontId="4" fillId="0" borderId="10" xfId="55" applyFont="1" applyBorder="1" applyAlignment="1">
      <alignment horizontal="left" wrapText="1"/>
      <protection/>
    </xf>
    <xf numFmtId="3" fontId="4" fillId="0" borderId="10" xfId="55" applyNumberFormat="1" applyFont="1" applyBorder="1" applyAlignment="1">
      <alignment horizontal="center"/>
      <protection/>
    </xf>
    <xf numFmtId="0" fontId="4" fillId="0" borderId="10" xfId="55" applyFont="1" applyBorder="1">
      <alignment/>
      <protection/>
    </xf>
    <xf numFmtId="0" fontId="68" fillId="0" borderId="10" xfId="55" applyFont="1" applyBorder="1">
      <alignment/>
      <protection/>
    </xf>
    <xf numFmtId="0" fontId="4" fillId="0" borderId="14" xfId="55" applyFont="1" applyBorder="1" applyAlignment="1">
      <alignment horizontal="center"/>
      <protection/>
    </xf>
    <xf numFmtId="0" fontId="4" fillId="0" borderId="15" xfId="55" applyFont="1" applyBorder="1" applyAlignment="1">
      <alignment horizontal="center"/>
      <protection/>
    </xf>
    <xf numFmtId="0" fontId="4" fillId="0" borderId="0" xfId="55" applyFont="1" applyBorder="1" applyAlignment="1">
      <alignment horizontal="center"/>
      <protection/>
    </xf>
    <xf numFmtId="0" fontId="4" fillId="0" borderId="0" xfId="55" applyFont="1" applyBorder="1" applyAlignment="1">
      <alignment horizontal="left" wrapText="1"/>
      <protection/>
    </xf>
    <xf numFmtId="0" fontId="68" fillId="0" borderId="0" xfId="55" applyFont="1" applyBorder="1">
      <alignment/>
      <protection/>
    </xf>
    <xf numFmtId="3" fontId="4" fillId="0" borderId="0" xfId="55" applyNumberFormat="1" applyFont="1" applyBorder="1" applyAlignment="1">
      <alignment horizontal="center"/>
      <protection/>
    </xf>
    <xf numFmtId="0" fontId="2" fillId="0" borderId="0" xfId="55" applyFont="1" applyBorder="1">
      <alignment/>
      <protection/>
    </xf>
    <xf numFmtId="0" fontId="4" fillId="0" borderId="0" xfId="55" applyFont="1" applyBorder="1">
      <alignment/>
      <protection/>
    </xf>
    <xf numFmtId="0" fontId="2" fillId="0" borderId="10" xfId="55" applyFont="1" applyBorder="1" applyAlignment="1">
      <alignment horizontal="center" vertical="center"/>
      <protection/>
    </xf>
    <xf numFmtId="0" fontId="2" fillId="0" borderId="10" xfId="55" applyFont="1" applyBorder="1" applyAlignment="1">
      <alignment horizontal="center" vertical="center" wrapText="1"/>
      <protection/>
    </xf>
    <xf numFmtId="0" fontId="3" fillId="33" borderId="10" xfId="0" applyFont="1" applyFill="1" applyBorder="1" applyAlignment="1">
      <alignment horizontal="center"/>
    </xf>
    <xf numFmtId="0" fontId="4" fillId="33" borderId="10" xfId="0" applyFont="1" applyFill="1" applyBorder="1" applyAlignment="1">
      <alignment horizontal="left" wrapText="1"/>
    </xf>
    <xf numFmtId="0" fontId="2" fillId="33" borderId="10" xfId="0" applyFont="1" applyFill="1" applyBorder="1" applyAlignment="1">
      <alignment horizontal="center" vertical="center" wrapText="1"/>
    </xf>
    <xf numFmtId="0" fontId="4" fillId="33" borderId="10" xfId="0" applyFont="1" applyFill="1" applyBorder="1" applyAlignment="1">
      <alignment horizontal="center" wrapText="1"/>
    </xf>
    <xf numFmtId="0" fontId="1" fillId="33" borderId="10" xfId="0" applyFont="1" applyFill="1" applyBorder="1" applyAlignment="1">
      <alignment horizontal="center" vertical="center" wrapText="1"/>
    </xf>
    <xf numFmtId="0" fontId="0" fillId="33" borderId="0" xfId="0" applyFill="1" applyAlignment="1">
      <alignment/>
    </xf>
    <xf numFmtId="0" fontId="3" fillId="0" borderId="10" xfId="0" applyFont="1" applyBorder="1" applyAlignment="1">
      <alignment horizontal="center" vertical="center" wrapText="1"/>
    </xf>
    <xf numFmtId="43" fontId="3" fillId="0" borderId="10" xfId="0" applyNumberFormat="1" applyFont="1" applyBorder="1" applyAlignment="1">
      <alignment horizontal="center" vertical="center" wrapText="1"/>
    </xf>
    <xf numFmtId="43" fontId="0" fillId="0" borderId="10" xfId="0" applyNumberFormat="1" applyBorder="1" applyAlignment="1">
      <alignment/>
    </xf>
    <xf numFmtId="0" fontId="0" fillId="33" borderId="10" xfId="0" applyFill="1" applyBorder="1" applyAlignment="1">
      <alignment horizontal="center"/>
    </xf>
    <xf numFmtId="43" fontId="0" fillId="0" borderId="12" xfId="0" applyNumberFormat="1" applyBorder="1" applyAlignment="1">
      <alignment/>
    </xf>
    <xf numFmtId="43" fontId="0" fillId="0" borderId="16" xfId="0" applyNumberFormat="1" applyBorder="1" applyAlignment="1">
      <alignment/>
    </xf>
    <xf numFmtId="0" fontId="17" fillId="0" borderId="0" xfId="0" applyFont="1" applyAlignment="1">
      <alignment/>
    </xf>
    <xf numFmtId="0" fontId="18" fillId="0" borderId="0" xfId="0" applyFont="1" applyAlignment="1">
      <alignment/>
    </xf>
    <xf numFmtId="0" fontId="3" fillId="33" borderId="10" xfId="0" applyFont="1" applyFill="1" applyBorder="1" applyAlignment="1">
      <alignment horizontal="center" vertical="center" wrapText="1"/>
    </xf>
    <xf numFmtId="43" fontId="4" fillId="0" borderId="10" xfId="55" applyNumberFormat="1" applyFont="1" applyBorder="1">
      <alignment/>
      <protection/>
    </xf>
    <xf numFmtId="0" fontId="4" fillId="0" borderId="17" xfId="55" applyNumberFormat="1" applyFont="1" applyBorder="1" applyAlignment="1">
      <alignment horizontal="center"/>
      <protection/>
    </xf>
    <xf numFmtId="0" fontId="5" fillId="33" borderId="10" xfId="0" applyFont="1" applyFill="1" applyBorder="1" applyAlignment="1">
      <alignment/>
    </xf>
    <xf numFmtId="0" fontId="5" fillId="33" borderId="10" xfId="0" applyFont="1" applyFill="1" applyBorder="1" applyAlignment="1">
      <alignment horizontal="left" wrapText="1"/>
    </xf>
    <xf numFmtId="0" fontId="3" fillId="0" borderId="10" xfId="52" applyFont="1" applyBorder="1" applyAlignment="1">
      <alignment horizontal="center" vertical="center" wrapText="1"/>
      <protection/>
    </xf>
    <xf numFmtId="43" fontId="3" fillId="0" borderId="10" xfId="52" applyNumberFormat="1" applyFont="1" applyBorder="1" applyAlignment="1">
      <alignment horizontal="center" vertical="center" wrapText="1"/>
      <protection/>
    </xf>
    <xf numFmtId="43" fontId="3" fillId="0" borderId="10" xfId="52" applyNumberFormat="1" applyBorder="1">
      <alignment/>
      <protection/>
    </xf>
    <xf numFmtId="0" fontId="1" fillId="0" borderId="0" xfId="0" applyFont="1" applyAlignment="1">
      <alignment/>
    </xf>
    <xf numFmtId="0" fontId="0" fillId="0" borderId="0" xfId="0" applyFont="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xf>
    <xf numFmtId="0" fontId="4" fillId="0" borderId="10" xfId="0" applyFont="1" applyBorder="1" applyAlignment="1">
      <alignment horizontal="left" wrapText="1"/>
    </xf>
    <xf numFmtId="0" fontId="4" fillId="0" borderId="10" xfId="0" applyFont="1" applyBorder="1" applyAlignment="1">
      <alignment horizontal="center" wrapText="1"/>
    </xf>
    <xf numFmtId="43"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20" fillId="0" borderId="0" xfId="0" applyFont="1" applyAlignment="1">
      <alignment vertical="top" wrapText="1"/>
    </xf>
    <xf numFmtId="0" fontId="3" fillId="33" borderId="10" xfId="0" applyFont="1" applyFill="1" applyBorder="1" applyAlignment="1">
      <alignment horizontal="center"/>
    </xf>
    <xf numFmtId="0" fontId="4" fillId="33" borderId="10" xfId="0" applyFont="1" applyFill="1" applyBorder="1" applyAlignment="1">
      <alignment horizontal="left" wrapText="1"/>
    </xf>
    <xf numFmtId="0" fontId="4" fillId="33" borderId="10" xfId="0" applyFont="1" applyFill="1" applyBorder="1" applyAlignment="1">
      <alignment horizontal="left" vertical="top" wrapText="1"/>
    </xf>
    <xf numFmtId="0" fontId="2" fillId="33" borderId="10" xfId="0" applyFont="1" applyFill="1" applyBorder="1" applyAlignment="1">
      <alignment horizontal="center" vertical="center" wrapText="1"/>
    </xf>
    <xf numFmtId="0" fontId="4" fillId="33" borderId="10" xfId="0" applyFont="1" applyFill="1" applyBorder="1" applyAlignment="1">
      <alignment horizontal="center" wrapText="1"/>
    </xf>
    <xf numFmtId="0" fontId="3"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33" borderId="0" xfId="0" applyFont="1" applyFill="1" applyAlignment="1">
      <alignment/>
    </xf>
    <xf numFmtId="0" fontId="0" fillId="0" borderId="0" xfId="0" applyFont="1" applyAlignment="1">
      <alignment vertical="center"/>
    </xf>
    <xf numFmtId="43" fontId="0" fillId="0" borderId="10" xfId="0" applyNumberFormat="1" applyFont="1" applyBorder="1" applyAlignment="1">
      <alignment/>
    </xf>
    <xf numFmtId="0" fontId="0" fillId="0" borderId="10" xfId="0" applyFont="1" applyBorder="1" applyAlignment="1">
      <alignment/>
    </xf>
    <xf numFmtId="0" fontId="0" fillId="0" borderId="0" xfId="0" applyFont="1" applyBorder="1" applyAlignment="1">
      <alignment/>
    </xf>
    <xf numFmtId="0" fontId="15" fillId="0" borderId="0" xfId="0" applyFont="1" applyAlignment="1">
      <alignment/>
    </xf>
    <xf numFmtId="0" fontId="6" fillId="0" borderId="0" xfId="0" applyFont="1" applyAlignment="1">
      <alignment/>
    </xf>
    <xf numFmtId="0" fontId="5" fillId="0" borderId="0" xfId="0" applyFont="1" applyBorder="1" applyAlignment="1">
      <alignment/>
    </xf>
    <xf numFmtId="0" fontId="5" fillId="0" borderId="0" xfId="0" applyFont="1" applyAlignment="1">
      <alignment/>
    </xf>
    <xf numFmtId="0" fontId="9" fillId="0" borderId="0" xfId="0" applyFont="1" applyAlignment="1">
      <alignment/>
    </xf>
    <xf numFmtId="0" fontId="70" fillId="0" borderId="10" xfId="0" applyFont="1" applyBorder="1" applyAlignment="1">
      <alignment horizontal="center" wrapText="1"/>
    </xf>
    <xf numFmtId="0" fontId="70" fillId="0" borderId="10" xfId="52" applyFont="1" applyBorder="1" applyAlignment="1">
      <alignment horizontal="center" vertical="center" wrapText="1"/>
      <protection/>
    </xf>
    <xf numFmtId="0" fontId="70" fillId="33" borderId="10" xfId="0" applyFont="1" applyFill="1" applyBorder="1" applyAlignment="1">
      <alignment horizontal="center" wrapText="1"/>
    </xf>
    <xf numFmtId="0" fontId="71" fillId="0" borderId="0" xfId="0" applyFont="1" applyAlignment="1">
      <alignment/>
    </xf>
    <xf numFmtId="0" fontId="70" fillId="0" borderId="10" xfId="0" applyFont="1" applyBorder="1" applyAlignment="1">
      <alignment horizontal="center" vertical="center" wrapText="1"/>
    </xf>
    <xf numFmtId="0" fontId="70" fillId="0" borderId="10" xfId="0" applyFont="1" applyFill="1" applyBorder="1" applyAlignment="1">
      <alignment horizontal="center" wrapText="1"/>
    </xf>
    <xf numFmtId="43" fontId="72" fillId="0" borderId="10" xfId="0" applyNumberFormat="1" applyFont="1" applyBorder="1" applyAlignment="1">
      <alignment horizontal="center" vertical="center" wrapText="1"/>
    </xf>
    <xf numFmtId="43" fontId="72" fillId="33" borderId="10" xfId="0" applyNumberFormat="1" applyFont="1" applyFill="1" applyBorder="1" applyAlignment="1">
      <alignment horizontal="center" vertical="center" wrapText="1"/>
    </xf>
    <xf numFmtId="43" fontId="72" fillId="0" borderId="10" xfId="52" applyNumberFormat="1" applyFont="1" applyBorder="1" applyAlignment="1">
      <alignment horizontal="center" vertical="center" wrapText="1"/>
      <protection/>
    </xf>
    <xf numFmtId="43" fontId="68" fillId="0" borderId="10" xfId="55" applyNumberFormat="1" applyFont="1" applyBorder="1">
      <alignment/>
      <protection/>
    </xf>
    <xf numFmtId="0" fontId="4" fillId="0" borderId="12" xfId="55" applyFont="1" applyBorder="1">
      <alignment/>
      <protection/>
    </xf>
    <xf numFmtId="0" fontId="5" fillId="0" borderId="10" xfId="55" applyFont="1" applyBorder="1" applyAlignment="1">
      <alignment horizontal="left" vertical="top" wrapText="1"/>
      <protection/>
    </xf>
    <xf numFmtId="0" fontId="10" fillId="0" borderId="0" xfId="0" applyFont="1" applyAlignment="1">
      <alignment wrapText="1"/>
    </xf>
    <xf numFmtId="0" fontId="4" fillId="0" borderId="10" xfId="55" applyNumberFormat="1" applyFont="1" applyBorder="1" applyAlignment="1">
      <alignment horizontal="center"/>
      <protection/>
    </xf>
    <xf numFmtId="0" fontId="5" fillId="33" borderId="10" xfId="0" applyFont="1" applyFill="1" applyBorder="1" applyAlignment="1">
      <alignment wrapText="1"/>
    </xf>
    <xf numFmtId="0" fontId="10" fillId="33" borderId="10" xfId="0" applyFont="1" applyFill="1" applyBorder="1" applyAlignment="1">
      <alignment wrapText="1"/>
    </xf>
    <xf numFmtId="0" fontId="0" fillId="33" borderId="0" xfId="0" applyFill="1" applyBorder="1" applyAlignment="1">
      <alignment/>
    </xf>
    <xf numFmtId="0" fontId="4" fillId="0" borderId="14" xfId="0" applyFont="1" applyBorder="1" applyAlignment="1">
      <alignment vertical="center" wrapText="1"/>
    </xf>
    <xf numFmtId="0" fontId="7" fillId="0" borderId="0" xfId="0" applyFont="1" applyAlignment="1">
      <alignment/>
    </xf>
    <xf numFmtId="0" fontId="7" fillId="0" borderId="0" xfId="0" applyFont="1" applyAlignment="1">
      <alignment/>
    </xf>
    <xf numFmtId="0" fontId="15" fillId="0" borderId="0" xfId="0" applyFont="1" applyAlignment="1">
      <alignment wrapText="1"/>
    </xf>
    <xf numFmtId="0" fontId="1" fillId="0" borderId="0" xfId="52" applyFont="1" applyFill="1" applyBorder="1" applyAlignment="1">
      <alignment wrapText="1"/>
      <protection/>
    </xf>
    <xf numFmtId="0" fontId="3" fillId="0" borderId="0" xfId="52" applyFont="1" applyBorder="1" applyAlignment="1">
      <alignment wrapText="1"/>
      <protection/>
    </xf>
    <xf numFmtId="0" fontId="3" fillId="0" borderId="0" xfId="52" applyAlignment="1">
      <alignment wrapText="1"/>
      <protection/>
    </xf>
    <xf numFmtId="0" fontId="5" fillId="0" borderId="0" xfId="55" applyFont="1" applyAlignment="1">
      <alignment wrapText="1"/>
      <protection/>
    </xf>
    <xf numFmtId="0" fontId="4" fillId="0" borderId="0" xfId="55" applyFont="1" applyAlignment="1">
      <alignment wrapText="1"/>
      <protection/>
    </xf>
    <xf numFmtId="0" fontId="9" fillId="0" borderId="0" xfId="0" applyFont="1" applyAlignment="1">
      <alignment horizontal="left"/>
    </xf>
    <xf numFmtId="0" fontId="2" fillId="0" borderId="0" xfId="52" applyFont="1" applyAlignment="1">
      <alignment/>
      <protection/>
    </xf>
    <xf numFmtId="0" fontId="16" fillId="0" borderId="0" xfId="55" applyFont="1" applyAlignment="1">
      <alignment horizontal="center"/>
      <protection/>
    </xf>
    <xf numFmtId="43" fontId="4" fillId="0" borderId="10" xfId="0" applyNumberFormat="1" applyFont="1" applyBorder="1" applyAlignment="1">
      <alignment horizontal="center" wrapText="1"/>
    </xf>
    <xf numFmtId="0" fontId="2" fillId="0" borderId="10" xfId="0" applyFont="1" applyBorder="1" applyAlignment="1">
      <alignment horizontal="center" wrapText="1"/>
    </xf>
    <xf numFmtId="0" fontId="0" fillId="0" borderId="10" xfId="0" applyBorder="1" applyAlignment="1">
      <alignment horizontal="center"/>
    </xf>
    <xf numFmtId="0" fontId="4" fillId="0" borderId="10" xfId="0" applyFont="1" applyBorder="1" applyAlignment="1">
      <alignment vertical="top" wrapText="1"/>
    </xf>
    <xf numFmtId="0" fontId="4" fillId="0" borderId="0" xfId="0" applyFont="1" applyAlignment="1">
      <alignment/>
    </xf>
    <xf numFmtId="0" fontId="2" fillId="0" borderId="0" xfId="0" applyFont="1" applyAlignment="1">
      <alignment/>
    </xf>
    <xf numFmtId="43" fontId="4" fillId="0" borderId="10" xfId="0" applyNumberFormat="1" applyFont="1" applyBorder="1" applyAlignment="1">
      <alignment/>
    </xf>
    <xf numFmtId="0" fontId="4" fillId="0" borderId="10" xfId="0" applyFont="1" applyBorder="1" applyAlignment="1">
      <alignment/>
    </xf>
    <xf numFmtId="0" fontId="3" fillId="0" borderId="0" xfId="0" applyFont="1" applyAlignment="1">
      <alignment/>
    </xf>
    <xf numFmtId="0" fontId="3" fillId="0" borderId="0" xfId="0" applyFont="1" applyBorder="1" applyAlignment="1">
      <alignment/>
    </xf>
    <xf numFmtId="0" fontId="5" fillId="0" borderId="0" xfId="0" applyFont="1" applyAlignment="1">
      <alignment horizontal="center" wrapText="1"/>
    </xf>
    <xf numFmtId="0" fontId="9" fillId="0" borderId="0" xfId="0" applyFont="1" applyAlignment="1">
      <alignment horizontal="left"/>
    </xf>
    <xf numFmtId="0" fontId="0" fillId="0" borderId="0" xfId="0" applyAlignment="1">
      <alignment horizontal="center" wrapText="1"/>
    </xf>
    <xf numFmtId="0" fontId="7" fillId="0" borderId="0" xfId="0" applyFont="1" applyAlignment="1">
      <alignment horizontal="center" wrapText="1"/>
    </xf>
    <xf numFmtId="0" fontId="7" fillId="0" borderId="0" xfId="0" applyFont="1" applyAlignment="1">
      <alignment horizontal="center" wrapText="1"/>
    </xf>
    <xf numFmtId="0" fontId="9" fillId="0" borderId="0" xfId="52" applyFont="1" applyAlignment="1">
      <alignment horizontal="left"/>
      <protection/>
    </xf>
    <xf numFmtId="0" fontId="3" fillId="0" borderId="0" xfId="52" applyFont="1" applyAlignment="1">
      <alignment horizontal="center" wrapText="1"/>
      <protection/>
    </xf>
    <xf numFmtId="0" fontId="3" fillId="0" borderId="0" xfId="52" applyAlignment="1">
      <alignment horizontal="center" wrapText="1"/>
      <protection/>
    </xf>
    <xf numFmtId="0" fontId="5" fillId="0" borderId="0" xfId="55" applyFont="1" applyAlignment="1">
      <alignment horizontal="center"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 2" xfId="51"/>
    <cellStyle name="Normalny 2" xfId="52"/>
    <cellStyle name="Normalny 3" xfId="53"/>
    <cellStyle name="Normalny 4" xfId="54"/>
    <cellStyle name="Normalny 5" xfId="55"/>
    <cellStyle name="Obliczenia"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K80"/>
  <sheetViews>
    <sheetView view="pageLayout" zoomScaleNormal="110" workbookViewId="0" topLeftCell="A34">
      <selection activeCell="G5" sqref="G5:G38"/>
    </sheetView>
  </sheetViews>
  <sheetFormatPr defaultColWidth="9.00390625" defaultRowHeight="12.75"/>
  <cols>
    <col min="1" max="1" width="6.125" style="0" customWidth="1"/>
    <col min="2" max="2" width="23.875" style="0" customWidth="1"/>
    <col min="3" max="3" width="28.25390625" style="0" customWidth="1"/>
    <col min="4" max="4" width="12.25390625" style="0" customWidth="1"/>
    <col min="5" max="5" width="7.875" style="0" customWidth="1"/>
    <col min="6" max="6" width="12.125" style="0" customWidth="1"/>
    <col min="7" max="7" width="10.75390625" style="0" customWidth="1"/>
    <col min="8" max="8" width="6.25390625" style="0" customWidth="1"/>
    <col min="9" max="9" width="14.75390625" style="0" customWidth="1"/>
    <col min="10" max="10" width="15.00390625" style="0" customWidth="1"/>
    <col min="11" max="11" width="3.375" style="0" customWidth="1"/>
  </cols>
  <sheetData>
    <row r="1" ht="12.75">
      <c r="J1" t="s">
        <v>206</v>
      </c>
    </row>
    <row r="2" ht="12.75">
      <c r="A2" s="1" t="s">
        <v>205</v>
      </c>
    </row>
    <row r="4" spans="1:10" ht="38.25">
      <c r="A4" s="2" t="s">
        <v>0</v>
      </c>
      <c r="B4" s="3" t="s">
        <v>1</v>
      </c>
      <c r="C4" s="3" t="s">
        <v>2</v>
      </c>
      <c r="D4" s="3" t="s">
        <v>3</v>
      </c>
      <c r="E4" s="3" t="s">
        <v>4</v>
      </c>
      <c r="F4" s="4" t="s">
        <v>10</v>
      </c>
      <c r="G4" s="3" t="s">
        <v>11</v>
      </c>
      <c r="H4" s="3" t="s">
        <v>5</v>
      </c>
      <c r="I4" s="3" t="s">
        <v>6</v>
      </c>
      <c r="J4" s="3" t="s">
        <v>7</v>
      </c>
    </row>
    <row r="5" spans="1:10" ht="12.75">
      <c r="A5" s="5">
        <v>1</v>
      </c>
      <c r="B5" s="23" t="s">
        <v>66</v>
      </c>
      <c r="C5" s="23" t="s">
        <v>67</v>
      </c>
      <c r="D5" s="3"/>
      <c r="E5" s="21" t="s">
        <v>8</v>
      </c>
      <c r="F5" s="153">
        <v>180</v>
      </c>
      <c r="G5" s="155"/>
      <c r="H5" s="105"/>
      <c r="I5" s="106">
        <f>F5*G5</f>
        <v>0</v>
      </c>
      <c r="J5" s="3"/>
    </row>
    <row r="6" spans="1:10" ht="33.75">
      <c r="A6" s="5">
        <v>2</v>
      </c>
      <c r="B6" s="7" t="s">
        <v>68</v>
      </c>
      <c r="C6" s="23" t="s">
        <v>203</v>
      </c>
      <c r="D6" s="3"/>
      <c r="E6" s="21" t="s">
        <v>69</v>
      </c>
      <c r="F6" s="153">
        <v>100</v>
      </c>
      <c r="G6" s="155"/>
      <c r="H6" s="105"/>
      <c r="I6" s="106">
        <f aca="true" t="shared" si="0" ref="I6:I38">F6*G6</f>
        <v>0</v>
      </c>
      <c r="J6" s="3"/>
    </row>
    <row r="7" spans="1:10" ht="27" customHeight="1">
      <c r="A7" s="5">
        <v>3</v>
      </c>
      <c r="B7" s="7" t="s">
        <v>13</v>
      </c>
      <c r="C7" s="7" t="s">
        <v>26</v>
      </c>
      <c r="D7" s="4"/>
      <c r="E7" s="8" t="s">
        <v>8</v>
      </c>
      <c r="F7" s="149">
        <v>1250</v>
      </c>
      <c r="G7" s="155"/>
      <c r="H7" s="105"/>
      <c r="I7" s="106">
        <f t="shared" si="0"/>
        <v>0</v>
      </c>
      <c r="J7" s="3"/>
    </row>
    <row r="8" spans="1:10" ht="12.75">
      <c r="A8" s="5">
        <v>4</v>
      </c>
      <c r="B8" s="7" t="s">
        <v>56</v>
      </c>
      <c r="C8" s="7" t="s">
        <v>57</v>
      </c>
      <c r="D8" s="4"/>
      <c r="E8" s="8" t="s">
        <v>8</v>
      </c>
      <c r="F8" s="149">
        <v>1000</v>
      </c>
      <c r="G8" s="155"/>
      <c r="H8" s="105"/>
      <c r="I8" s="106">
        <f t="shared" si="0"/>
        <v>0</v>
      </c>
      <c r="J8" s="3"/>
    </row>
    <row r="9" spans="1:10" ht="51" customHeight="1">
      <c r="A9" s="5">
        <v>5</v>
      </c>
      <c r="B9" s="7" t="s">
        <v>145</v>
      </c>
      <c r="C9" s="7" t="s">
        <v>146</v>
      </c>
      <c r="D9" s="4"/>
      <c r="E9" s="8" t="s">
        <v>8</v>
      </c>
      <c r="F9" s="149">
        <v>200</v>
      </c>
      <c r="G9" s="155"/>
      <c r="H9" s="105"/>
      <c r="I9" s="106">
        <f t="shared" si="0"/>
        <v>0</v>
      </c>
      <c r="J9" s="3"/>
    </row>
    <row r="10" spans="1:10" ht="104.25" customHeight="1">
      <c r="A10" s="5">
        <v>6</v>
      </c>
      <c r="B10" s="7" t="s">
        <v>144</v>
      </c>
      <c r="C10" s="28" t="s">
        <v>94</v>
      </c>
      <c r="D10" s="4"/>
      <c r="E10" s="8" t="s">
        <v>8</v>
      </c>
      <c r="F10" s="149">
        <v>280</v>
      </c>
      <c r="G10" s="155"/>
      <c r="H10" s="105"/>
      <c r="I10" s="106">
        <f t="shared" si="0"/>
        <v>0</v>
      </c>
      <c r="J10" s="3"/>
    </row>
    <row r="11" spans="1:10" ht="12.75">
      <c r="A11" s="5">
        <v>7</v>
      </c>
      <c r="B11" s="7" t="s">
        <v>14</v>
      </c>
      <c r="C11" s="7" t="s">
        <v>24</v>
      </c>
      <c r="D11" s="4"/>
      <c r="E11" s="8" t="s">
        <v>8</v>
      </c>
      <c r="F11" s="149">
        <v>300</v>
      </c>
      <c r="G11" s="155"/>
      <c r="H11" s="105"/>
      <c r="I11" s="106">
        <f t="shared" si="0"/>
        <v>0</v>
      </c>
      <c r="J11" s="3"/>
    </row>
    <row r="12" spans="1:10" ht="12.75">
      <c r="A12" s="5">
        <v>8</v>
      </c>
      <c r="B12" s="7" t="s">
        <v>16</v>
      </c>
      <c r="C12" s="72" t="s">
        <v>15</v>
      </c>
      <c r="D12" s="4"/>
      <c r="E12" s="8" t="s">
        <v>8</v>
      </c>
      <c r="F12" s="149">
        <v>1000</v>
      </c>
      <c r="G12" s="155"/>
      <c r="H12" s="105"/>
      <c r="I12" s="106">
        <f t="shared" si="0"/>
        <v>0</v>
      </c>
      <c r="J12" s="3"/>
    </row>
    <row r="13" spans="1:10" ht="12.75">
      <c r="A13" s="5">
        <v>9</v>
      </c>
      <c r="B13" s="7" t="s">
        <v>18</v>
      </c>
      <c r="C13" s="7" t="s">
        <v>39</v>
      </c>
      <c r="D13" s="4"/>
      <c r="E13" s="8" t="s">
        <v>8</v>
      </c>
      <c r="F13" s="149">
        <v>22000</v>
      </c>
      <c r="G13" s="155"/>
      <c r="H13" s="105"/>
      <c r="I13" s="106">
        <f t="shared" si="0"/>
        <v>0</v>
      </c>
      <c r="J13" s="3"/>
    </row>
    <row r="14" spans="1:10" ht="22.5">
      <c r="A14" s="5">
        <v>10</v>
      </c>
      <c r="B14" s="7" t="s">
        <v>18</v>
      </c>
      <c r="C14" s="7" t="s">
        <v>43</v>
      </c>
      <c r="D14" s="25"/>
      <c r="E14" s="8" t="s">
        <v>8</v>
      </c>
      <c r="F14" s="149">
        <v>1400</v>
      </c>
      <c r="G14" s="155"/>
      <c r="H14" s="105"/>
      <c r="I14" s="106">
        <f t="shared" si="0"/>
        <v>0</v>
      </c>
      <c r="J14" s="3"/>
    </row>
    <row r="15" spans="1:10" ht="12.75">
      <c r="A15" s="5">
        <v>11</v>
      </c>
      <c r="B15" s="7" t="s">
        <v>17</v>
      </c>
      <c r="C15" s="7" t="s">
        <v>20</v>
      </c>
      <c r="D15" s="4"/>
      <c r="E15" s="8" t="s">
        <v>8</v>
      </c>
      <c r="F15" s="149">
        <v>30</v>
      </c>
      <c r="G15" s="155"/>
      <c r="H15" s="105"/>
      <c r="I15" s="106">
        <f t="shared" si="0"/>
        <v>0</v>
      </c>
      <c r="J15" s="3"/>
    </row>
    <row r="16" spans="1:10" ht="33.75">
      <c r="A16" s="5">
        <v>12</v>
      </c>
      <c r="B16" s="7" t="s">
        <v>147</v>
      </c>
      <c r="C16" s="7" t="s">
        <v>148</v>
      </c>
      <c r="D16" s="4"/>
      <c r="E16" s="8" t="s">
        <v>8</v>
      </c>
      <c r="F16" s="149">
        <v>120</v>
      </c>
      <c r="G16" s="155"/>
      <c r="H16" s="105"/>
      <c r="I16" s="106">
        <f t="shared" si="0"/>
        <v>0</v>
      </c>
      <c r="J16" s="3"/>
    </row>
    <row r="17" spans="1:10" ht="18" customHeight="1">
      <c r="A17" s="5">
        <v>13</v>
      </c>
      <c r="B17" s="27" t="s">
        <v>21</v>
      </c>
      <c r="C17" s="7" t="s">
        <v>27</v>
      </c>
      <c r="D17" s="4"/>
      <c r="E17" s="8" t="s">
        <v>8</v>
      </c>
      <c r="F17" s="149">
        <v>10</v>
      </c>
      <c r="G17" s="155"/>
      <c r="H17" s="105"/>
      <c r="I17" s="106">
        <f t="shared" si="0"/>
        <v>0</v>
      </c>
      <c r="J17" s="3"/>
    </row>
    <row r="18" spans="1:10" ht="12.75">
      <c r="A18" s="5">
        <v>14</v>
      </c>
      <c r="B18" s="30" t="s">
        <v>151</v>
      </c>
      <c r="C18" s="7" t="s">
        <v>152</v>
      </c>
      <c r="D18" s="4"/>
      <c r="E18" s="8" t="s">
        <v>8</v>
      </c>
      <c r="F18" s="149">
        <v>15</v>
      </c>
      <c r="G18" s="155"/>
      <c r="H18" s="105"/>
      <c r="I18" s="106">
        <f t="shared" si="0"/>
        <v>0</v>
      </c>
      <c r="J18" s="3"/>
    </row>
    <row r="19" spans="1:10" ht="12.75">
      <c r="A19" s="5">
        <v>15</v>
      </c>
      <c r="B19" s="28" t="s">
        <v>22</v>
      </c>
      <c r="C19" s="7" t="s">
        <v>19</v>
      </c>
      <c r="D19" s="4"/>
      <c r="E19" s="8" t="s">
        <v>8</v>
      </c>
      <c r="F19" s="149">
        <v>5</v>
      </c>
      <c r="G19" s="155"/>
      <c r="H19" s="105"/>
      <c r="I19" s="106">
        <f t="shared" si="0"/>
        <v>0</v>
      </c>
      <c r="J19" s="3"/>
    </row>
    <row r="20" spans="1:10" ht="12.75">
      <c r="A20" s="5">
        <v>16</v>
      </c>
      <c r="B20" s="27" t="s">
        <v>23</v>
      </c>
      <c r="C20" s="7" t="s">
        <v>19</v>
      </c>
      <c r="D20" s="4"/>
      <c r="E20" s="8" t="s">
        <v>8</v>
      </c>
      <c r="F20" s="149">
        <v>40</v>
      </c>
      <c r="G20" s="155"/>
      <c r="H20" s="105"/>
      <c r="I20" s="106">
        <f t="shared" si="0"/>
        <v>0</v>
      </c>
      <c r="J20" s="3"/>
    </row>
    <row r="21" spans="1:10" ht="30.75" customHeight="1">
      <c r="A21" s="5">
        <v>17</v>
      </c>
      <c r="B21" s="28" t="s">
        <v>48</v>
      </c>
      <c r="C21" s="7" t="s">
        <v>46</v>
      </c>
      <c r="D21" s="25"/>
      <c r="E21" s="8" t="s">
        <v>8</v>
      </c>
      <c r="F21" s="149">
        <v>360</v>
      </c>
      <c r="G21" s="155"/>
      <c r="H21" s="105"/>
      <c r="I21" s="106">
        <f t="shared" si="0"/>
        <v>0</v>
      </c>
      <c r="J21" s="3"/>
    </row>
    <row r="22" spans="1:10" s="55" customFormat="1" ht="26.25" customHeight="1">
      <c r="A22" s="5">
        <v>18</v>
      </c>
      <c r="B22" s="28" t="s">
        <v>149</v>
      </c>
      <c r="C22" s="7" t="s">
        <v>150</v>
      </c>
      <c r="D22" s="4"/>
      <c r="E22" s="8" t="s">
        <v>25</v>
      </c>
      <c r="F22" s="149">
        <v>220</v>
      </c>
      <c r="G22" s="155"/>
      <c r="H22" s="105"/>
      <c r="I22" s="106">
        <f t="shared" si="0"/>
        <v>0</v>
      </c>
      <c r="J22" s="54"/>
    </row>
    <row r="23" spans="1:10" ht="32.25" customHeight="1">
      <c r="A23" s="5">
        <v>19</v>
      </c>
      <c r="B23" s="27" t="s">
        <v>29</v>
      </c>
      <c r="C23" s="7" t="s">
        <v>30</v>
      </c>
      <c r="D23" s="4"/>
      <c r="E23" s="8" t="s">
        <v>8</v>
      </c>
      <c r="F23" s="149">
        <v>22000</v>
      </c>
      <c r="G23" s="155"/>
      <c r="H23" s="105"/>
      <c r="I23" s="106">
        <f t="shared" si="0"/>
        <v>0</v>
      </c>
      <c r="J23" s="3"/>
    </row>
    <row r="24" spans="1:10" ht="42.75" customHeight="1">
      <c r="A24" s="5">
        <v>20</v>
      </c>
      <c r="B24" s="27" t="s">
        <v>29</v>
      </c>
      <c r="C24" s="7" t="s">
        <v>44</v>
      </c>
      <c r="D24" s="25"/>
      <c r="E24" s="8" t="s">
        <v>8</v>
      </c>
      <c r="F24" s="149">
        <v>100</v>
      </c>
      <c r="G24" s="155"/>
      <c r="H24" s="105"/>
      <c r="I24" s="106">
        <f t="shared" si="0"/>
        <v>0</v>
      </c>
      <c r="J24" s="3"/>
    </row>
    <row r="25" spans="1:10" ht="30" customHeight="1">
      <c r="A25" s="5">
        <v>21</v>
      </c>
      <c r="B25" s="28" t="s">
        <v>40</v>
      </c>
      <c r="C25" s="7" t="s">
        <v>204</v>
      </c>
      <c r="D25" s="25"/>
      <c r="E25" s="8" t="s">
        <v>25</v>
      </c>
      <c r="F25" s="149">
        <v>4000</v>
      </c>
      <c r="G25" s="155"/>
      <c r="H25" s="105"/>
      <c r="I25" s="106">
        <f t="shared" si="0"/>
        <v>0</v>
      </c>
      <c r="J25" s="3"/>
    </row>
    <row r="26" spans="1:10" ht="39" customHeight="1">
      <c r="A26" s="5">
        <v>22</v>
      </c>
      <c r="B26" s="27" t="s">
        <v>29</v>
      </c>
      <c r="C26" s="7" t="s">
        <v>172</v>
      </c>
      <c r="D26" s="4"/>
      <c r="E26" s="8" t="s">
        <v>8</v>
      </c>
      <c r="F26" s="149">
        <v>410</v>
      </c>
      <c r="G26" s="155"/>
      <c r="H26" s="105"/>
      <c r="I26" s="106">
        <f t="shared" si="0"/>
        <v>0</v>
      </c>
      <c r="J26" s="3"/>
    </row>
    <row r="27" spans="1:10" ht="43.5" customHeight="1">
      <c r="A27" s="5">
        <v>23</v>
      </c>
      <c r="B27" s="27" t="s">
        <v>29</v>
      </c>
      <c r="C27" s="7" t="s">
        <v>32</v>
      </c>
      <c r="D27" s="4"/>
      <c r="E27" s="8" t="s">
        <v>8</v>
      </c>
      <c r="F27" s="149">
        <v>50</v>
      </c>
      <c r="G27" s="155"/>
      <c r="H27" s="105"/>
      <c r="I27" s="106">
        <f t="shared" si="0"/>
        <v>0</v>
      </c>
      <c r="J27" s="3"/>
    </row>
    <row r="28" spans="1:10" ht="27.75" customHeight="1">
      <c r="A28" s="5">
        <v>24</v>
      </c>
      <c r="B28" s="27" t="s">
        <v>65</v>
      </c>
      <c r="C28" s="7" t="s">
        <v>70</v>
      </c>
      <c r="D28" s="4"/>
      <c r="E28" s="8" t="s">
        <v>25</v>
      </c>
      <c r="F28" s="149">
        <v>25</v>
      </c>
      <c r="G28" s="155"/>
      <c r="H28" s="105"/>
      <c r="I28" s="106">
        <f t="shared" si="0"/>
        <v>0</v>
      </c>
      <c r="J28" s="3"/>
    </row>
    <row r="29" spans="1:10" s="104" customFormat="1" ht="27.75" customHeight="1">
      <c r="A29" s="5">
        <v>25</v>
      </c>
      <c r="B29" s="116" t="s">
        <v>109</v>
      </c>
      <c r="C29" s="117" t="s">
        <v>110</v>
      </c>
      <c r="D29" s="101"/>
      <c r="E29" s="102" t="s">
        <v>25</v>
      </c>
      <c r="F29" s="151">
        <v>16</v>
      </c>
      <c r="G29" s="156"/>
      <c r="H29" s="113"/>
      <c r="I29" s="106">
        <f t="shared" si="0"/>
        <v>0</v>
      </c>
      <c r="J29" s="103"/>
    </row>
    <row r="30" spans="1:10" ht="21" customHeight="1">
      <c r="A30" s="5">
        <v>26</v>
      </c>
      <c r="B30" s="27" t="s">
        <v>33</v>
      </c>
      <c r="C30" s="7" t="s">
        <v>41</v>
      </c>
      <c r="D30" s="4"/>
      <c r="E30" s="8" t="s">
        <v>8</v>
      </c>
      <c r="F30" s="149">
        <v>30</v>
      </c>
      <c r="G30" s="155"/>
      <c r="H30" s="105"/>
      <c r="I30" s="106">
        <f t="shared" si="0"/>
        <v>0</v>
      </c>
      <c r="J30" s="3"/>
    </row>
    <row r="31" spans="1:10" ht="13.5" customHeight="1">
      <c r="A31" s="5">
        <v>27</v>
      </c>
      <c r="B31" s="27" t="s">
        <v>111</v>
      </c>
      <c r="C31" s="7" t="s">
        <v>34</v>
      </c>
      <c r="D31" s="4"/>
      <c r="E31" s="8" t="s">
        <v>112</v>
      </c>
      <c r="F31" s="149">
        <v>15</v>
      </c>
      <c r="G31" s="155"/>
      <c r="H31" s="105"/>
      <c r="I31" s="106">
        <f t="shared" si="0"/>
        <v>0</v>
      </c>
      <c r="J31" s="3"/>
    </row>
    <row r="32" spans="1:10" ht="19.5" customHeight="1">
      <c r="A32" s="5">
        <v>28</v>
      </c>
      <c r="B32" s="27" t="s">
        <v>35</v>
      </c>
      <c r="C32" s="7" t="s">
        <v>36</v>
      </c>
      <c r="D32" s="4"/>
      <c r="E32" s="8" t="s">
        <v>8</v>
      </c>
      <c r="F32" s="149">
        <v>10</v>
      </c>
      <c r="G32" s="155"/>
      <c r="H32" s="105"/>
      <c r="I32" s="106">
        <f t="shared" si="0"/>
        <v>0</v>
      </c>
      <c r="J32" s="3"/>
    </row>
    <row r="33" spans="1:10" ht="24" customHeight="1">
      <c r="A33" s="5">
        <v>29</v>
      </c>
      <c r="B33" s="27" t="s">
        <v>37</v>
      </c>
      <c r="C33" s="7" t="s">
        <v>38</v>
      </c>
      <c r="D33" s="4"/>
      <c r="E33" s="8" t="s">
        <v>8</v>
      </c>
      <c r="F33" s="149">
        <v>10</v>
      </c>
      <c r="G33" s="155"/>
      <c r="H33" s="105"/>
      <c r="I33" s="106">
        <f t="shared" si="0"/>
        <v>0</v>
      </c>
      <c r="J33" s="3"/>
    </row>
    <row r="34" spans="1:10" ht="18" customHeight="1">
      <c r="A34" s="5">
        <v>30</v>
      </c>
      <c r="B34" s="27" t="s">
        <v>45</v>
      </c>
      <c r="C34" s="7" t="s">
        <v>47</v>
      </c>
      <c r="D34" s="4"/>
      <c r="E34" s="8" t="s">
        <v>8</v>
      </c>
      <c r="F34" s="149">
        <v>10</v>
      </c>
      <c r="G34" s="155"/>
      <c r="H34" s="105"/>
      <c r="I34" s="106">
        <f t="shared" si="0"/>
        <v>0</v>
      </c>
      <c r="J34" s="3"/>
    </row>
    <row r="35" spans="1:10" ht="25.5" customHeight="1">
      <c r="A35" s="5">
        <v>31</v>
      </c>
      <c r="B35" s="28" t="s">
        <v>82</v>
      </c>
      <c r="C35" s="7" t="s">
        <v>143</v>
      </c>
      <c r="D35" s="4"/>
      <c r="E35" s="8" t="s">
        <v>8</v>
      </c>
      <c r="F35" s="149">
        <v>20</v>
      </c>
      <c r="G35" s="155"/>
      <c r="H35" s="105"/>
      <c r="I35" s="106">
        <f t="shared" si="0"/>
        <v>0</v>
      </c>
      <c r="J35" s="3"/>
    </row>
    <row r="36" spans="1:10" s="55" customFormat="1" ht="51.75" customHeight="1">
      <c r="A36" s="5">
        <v>32</v>
      </c>
      <c r="B36" s="27" t="s">
        <v>72</v>
      </c>
      <c r="C36" s="7" t="s">
        <v>73</v>
      </c>
      <c r="D36" s="62"/>
      <c r="E36" s="8" t="s">
        <v>8</v>
      </c>
      <c r="F36" s="149">
        <v>500</v>
      </c>
      <c r="G36" s="155"/>
      <c r="H36" s="105"/>
      <c r="I36" s="106">
        <f t="shared" si="0"/>
        <v>0</v>
      </c>
      <c r="J36" s="54"/>
    </row>
    <row r="37" spans="1:10" s="55" customFormat="1" ht="49.5" customHeight="1">
      <c r="A37" s="5">
        <v>33</v>
      </c>
      <c r="B37" s="27" t="s">
        <v>54</v>
      </c>
      <c r="C37" s="7" t="s">
        <v>55</v>
      </c>
      <c r="D37" s="4"/>
      <c r="E37" s="8" t="s">
        <v>8</v>
      </c>
      <c r="F37" s="149">
        <v>3</v>
      </c>
      <c r="G37" s="155"/>
      <c r="H37" s="105"/>
      <c r="I37" s="106">
        <f t="shared" si="0"/>
        <v>0</v>
      </c>
      <c r="J37" s="3"/>
    </row>
    <row r="38" spans="1:37" s="19" customFormat="1" ht="22.5">
      <c r="A38" s="5">
        <v>34</v>
      </c>
      <c r="B38" s="163" t="s">
        <v>141</v>
      </c>
      <c r="C38" s="164" t="s">
        <v>142</v>
      </c>
      <c r="D38" s="101"/>
      <c r="E38" s="102" t="s">
        <v>25</v>
      </c>
      <c r="F38" s="151">
        <v>20</v>
      </c>
      <c r="G38" s="156"/>
      <c r="H38" s="113"/>
      <c r="I38" s="106">
        <f t="shared" si="0"/>
        <v>0</v>
      </c>
      <c r="J38" s="103"/>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row>
    <row r="39" spans="1:10" s="165" customFormat="1" ht="12.75">
      <c r="A39" s="18"/>
      <c r="B39" s="10"/>
      <c r="C39" s="10"/>
      <c r="D39" s="10"/>
      <c r="E39"/>
      <c r="F39"/>
      <c r="G39" s="1" t="s">
        <v>9</v>
      </c>
      <c r="H39"/>
      <c r="I39" s="110">
        <f>SUM(I5:I38)</f>
        <v>0</v>
      </c>
      <c r="J39" s="9"/>
    </row>
    <row r="40" spans="1:37" ht="12.75">
      <c r="A40" s="18"/>
      <c r="B40" s="10"/>
      <c r="C40" s="10"/>
      <c r="D40" s="10"/>
      <c r="G40" s="1"/>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row>
    <row r="41" spans="1:37" ht="15">
      <c r="A41" s="69" t="s">
        <v>84</v>
      </c>
      <c r="B41" s="68"/>
      <c r="C41" s="68"/>
      <c r="D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row>
    <row r="42" spans="1:13" ht="15">
      <c r="A42" s="69"/>
      <c r="B42" s="68"/>
      <c r="C42" s="68"/>
      <c r="D42" s="10"/>
      <c r="I42" s="10"/>
      <c r="J42" s="10"/>
      <c r="K42" s="10"/>
      <c r="L42" s="10"/>
      <c r="M42" s="10"/>
    </row>
    <row r="43" spans="2:13" ht="12.75">
      <c r="B43" s="11"/>
      <c r="I43" s="10"/>
      <c r="J43" s="10"/>
      <c r="K43" s="10"/>
      <c r="L43" s="10"/>
      <c r="M43" s="10"/>
    </row>
    <row r="44" spans="4:10" ht="28.5" customHeight="1">
      <c r="D44" s="188" t="s">
        <v>190</v>
      </c>
      <c r="E44" s="188"/>
      <c r="F44" s="188"/>
      <c r="G44" s="188"/>
      <c r="H44" s="188"/>
      <c r="I44" s="188"/>
      <c r="J44" s="188"/>
    </row>
    <row r="45" spans="9:10" ht="26.25" customHeight="1">
      <c r="I45" s="29"/>
      <c r="J45" s="10"/>
    </row>
    <row r="46" spans="2:3" ht="13.5" customHeight="1">
      <c r="B46" s="189"/>
      <c r="C46" s="189"/>
    </row>
    <row r="47" ht="12.75">
      <c r="B47" s="26"/>
    </row>
    <row r="48" ht="12.75">
      <c r="B48" s="26"/>
    </row>
    <row r="77" ht="12.75">
      <c r="A77" s="1"/>
    </row>
    <row r="80" spans="9:10" ht="12.75">
      <c r="I80" s="29"/>
      <c r="J80" s="10"/>
    </row>
  </sheetData>
  <sheetProtection/>
  <mergeCells count="2">
    <mergeCell ref="D44:J44"/>
    <mergeCell ref="B46:C46"/>
  </mergeCells>
  <printOptions/>
  <pageMargins left="0.5511811023622047" right="0.5511811023622047" top="0.5905511811023623" bottom="0.3937007874015748" header="0.5118110236220472" footer="0.5118110236220472"/>
  <pageSetup fitToHeight="4" fitToWidth="4" horizontalDpi="600" verticalDpi="600" orientation="landscape" paperSize="9" r:id="rId1"/>
  <rowBreaks count="2" manualBreakCount="2">
    <brk id="18" max="9" man="1"/>
    <brk id="35" max="9" man="1"/>
  </rowBreaks>
</worksheet>
</file>

<file path=xl/worksheets/sheet2.xml><?xml version="1.0" encoding="utf-8"?>
<worksheet xmlns="http://schemas.openxmlformats.org/spreadsheetml/2006/main" xmlns:r="http://schemas.openxmlformats.org/officeDocument/2006/relationships">
  <dimension ref="A1:I56"/>
  <sheetViews>
    <sheetView view="pageLayout" zoomScaleSheetLayoutView="70" workbookViewId="0" topLeftCell="A40">
      <selection activeCell="B9" sqref="B9"/>
    </sheetView>
  </sheetViews>
  <sheetFormatPr defaultColWidth="9.00390625" defaultRowHeight="12.75"/>
  <cols>
    <col min="1" max="1" width="5.25390625" style="0" customWidth="1"/>
    <col min="2" max="2" width="75.75390625" style="56" customWidth="1"/>
    <col min="3" max="3" width="9.75390625" style="0" customWidth="1"/>
    <col min="4" max="4" width="7.25390625" style="0" customWidth="1"/>
    <col min="6" max="6" width="11.125" style="0" customWidth="1"/>
    <col min="7" max="7" width="7.125" style="0" customWidth="1"/>
    <col min="8" max="8" width="13.25390625" style="0" customWidth="1"/>
    <col min="9" max="9" width="14.00390625" style="0" customWidth="1"/>
  </cols>
  <sheetData>
    <row r="1" ht="12.75">
      <c r="I1" t="s">
        <v>208</v>
      </c>
    </row>
    <row r="2" ht="12.75">
      <c r="A2" s="1" t="s">
        <v>207</v>
      </c>
    </row>
    <row r="5" spans="1:9" ht="48">
      <c r="A5" s="2" t="s">
        <v>0</v>
      </c>
      <c r="B5" s="34" t="s">
        <v>1</v>
      </c>
      <c r="C5" s="4" t="s">
        <v>3</v>
      </c>
      <c r="D5" s="3" t="s">
        <v>4</v>
      </c>
      <c r="E5" s="4" t="s">
        <v>10</v>
      </c>
      <c r="F5" s="3" t="s">
        <v>11</v>
      </c>
      <c r="G5" s="3" t="s">
        <v>5</v>
      </c>
      <c r="H5" s="3" t="s">
        <v>6</v>
      </c>
      <c r="I5" s="3" t="s">
        <v>7</v>
      </c>
    </row>
    <row r="6" spans="1:9" ht="86.25" customHeight="1">
      <c r="A6" s="5">
        <v>1</v>
      </c>
      <c r="B6" s="57" t="s">
        <v>196</v>
      </c>
      <c r="C6" s="58"/>
      <c r="D6" s="8" t="s">
        <v>28</v>
      </c>
      <c r="E6" s="149">
        <v>125</v>
      </c>
      <c r="F6" s="155"/>
      <c r="G6" s="105"/>
      <c r="H6" s="106">
        <f>E6*F6</f>
        <v>0</v>
      </c>
      <c r="I6" s="3"/>
    </row>
    <row r="7" spans="1:9" ht="120.75" customHeight="1">
      <c r="A7" s="5">
        <v>2</v>
      </c>
      <c r="B7" s="71" t="s">
        <v>197</v>
      </c>
      <c r="C7" s="58"/>
      <c r="D7" s="8" t="s">
        <v>28</v>
      </c>
      <c r="E7" s="149">
        <v>300</v>
      </c>
      <c r="F7" s="155"/>
      <c r="G7" s="105"/>
      <c r="H7" s="106">
        <f aca="true" t="shared" si="0" ref="H7:H42">E7*F7</f>
        <v>0</v>
      </c>
      <c r="I7" s="3"/>
    </row>
    <row r="8" spans="1:9" ht="96" customHeight="1">
      <c r="A8" s="5">
        <v>3</v>
      </c>
      <c r="B8" s="71" t="s">
        <v>116</v>
      </c>
      <c r="C8" s="58"/>
      <c r="D8" s="8" t="s">
        <v>28</v>
      </c>
      <c r="E8" s="149">
        <v>30</v>
      </c>
      <c r="F8" s="155"/>
      <c r="G8" s="105"/>
      <c r="H8" s="106">
        <f t="shared" si="0"/>
        <v>0</v>
      </c>
      <c r="I8" s="3"/>
    </row>
    <row r="9" spans="1:9" ht="86.25" customHeight="1">
      <c r="A9" s="5">
        <v>4</v>
      </c>
      <c r="B9" s="57" t="s">
        <v>198</v>
      </c>
      <c r="C9" s="58"/>
      <c r="D9" s="8" t="s">
        <v>28</v>
      </c>
      <c r="E9" s="149">
        <v>130</v>
      </c>
      <c r="F9" s="155"/>
      <c r="G9" s="105"/>
      <c r="H9" s="106">
        <f t="shared" si="0"/>
        <v>0</v>
      </c>
      <c r="I9" s="3"/>
    </row>
    <row r="10" spans="1:9" ht="75" customHeight="1">
      <c r="A10" s="5">
        <v>5</v>
      </c>
      <c r="B10" s="57" t="s">
        <v>117</v>
      </c>
      <c r="C10" s="58"/>
      <c r="D10" s="8" t="s">
        <v>31</v>
      </c>
      <c r="E10" s="149">
        <v>16</v>
      </c>
      <c r="F10" s="155"/>
      <c r="G10" s="105"/>
      <c r="H10" s="106">
        <f t="shared" si="0"/>
        <v>0</v>
      </c>
      <c r="I10" s="3"/>
    </row>
    <row r="11" spans="1:9" ht="72" customHeight="1">
      <c r="A11" s="5">
        <v>6</v>
      </c>
      <c r="B11" s="57" t="s">
        <v>117</v>
      </c>
      <c r="C11" s="58"/>
      <c r="D11" s="8" t="s">
        <v>28</v>
      </c>
      <c r="E11" s="149">
        <v>120</v>
      </c>
      <c r="F11" s="155"/>
      <c r="G11" s="105"/>
      <c r="H11" s="106">
        <f t="shared" si="0"/>
        <v>0</v>
      </c>
      <c r="I11" s="3"/>
    </row>
    <row r="12" spans="1:9" ht="68.25" customHeight="1">
      <c r="A12" s="5">
        <v>7</v>
      </c>
      <c r="B12" s="57" t="s">
        <v>118</v>
      </c>
      <c r="C12" s="58"/>
      <c r="D12" s="8" t="s">
        <v>28</v>
      </c>
      <c r="E12" s="149">
        <v>35</v>
      </c>
      <c r="F12" s="155"/>
      <c r="G12" s="105"/>
      <c r="H12" s="106">
        <f t="shared" si="0"/>
        <v>0</v>
      </c>
      <c r="I12" s="3"/>
    </row>
    <row r="13" spans="1:9" ht="72" customHeight="1">
      <c r="A13" s="5">
        <v>8</v>
      </c>
      <c r="B13" s="166" t="s">
        <v>199</v>
      </c>
      <c r="C13" s="4"/>
      <c r="D13" s="21" t="s">
        <v>52</v>
      </c>
      <c r="E13" s="149">
        <v>50</v>
      </c>
      <c r="F13" s="155"/>
      <c r="G13" s="105"/>
      <c r="H13" s="106">
        <f t="shared" si="0"/>
        <v>0</v>
      </c>
      <c r="I13" s="3"/>
    </row>
    <row r="14" spans="1:9" ht="72.75" customHeight="1">
      <c r="A14" s="5">
        <v>9</v>
      </c>
      <c r="B14" s="166" t="s">
        <v>200</v>
      </c>
      <c r="C14" s="4"/>
      <c r="D14" s="21" t="s">
        <v>28</v>
      </c>
      <c r="E14" s="149">
        <v>30</v>
      </c>
      <c r="F14" s="155"/>
      <c r="G14" s="105"/>
      <c r="H14" s="106">
        <f t="shared" si="0"/>
        <v>0</v>
      </c>
      <c r="I14" s="3"/>
    </row>
    <row r="15" spans="1:9" ht="43.5" customHeight="1">
      <c r="A15" s="5">
        <v>10</v>
      </c>
      <c r="B15" s="57" t="s">
        <v>119</v>
      </c>
      <c r="C15" s="58"/>
      <c r="D15" s="8" t="s">
        <v>28</v>
      </c>
      <c r="E15" s="149">
        <v>42</v>
      </c>
      <c r="F15" s="155"/>
      <c r="G15" s="105"/>
      <c r="H15" s="106">
        <f t="shared" si="0"/>
        <v>0</v>
      </c>
      <c r="I15" s="3"/>
    </row>
    <row r="16" spans="1:9" ht="60.75" customHeight="1">
      <c r="A16" s="5">
        <v>11</v>
      </c>
      <c r="B16" s="57" t="s">
        <v>201</v>
      </c>
      <c r="C16" s="58"/>
      <c r="D16" s="8" t="s">
        <v>28</v>
      </c>
      <c r="E16" s="149">
        <v>190</v>
      </c>
      <c r="F16" s="155"/>
      <c r="G16" s="105"/>
      <c r="H16" s="106">
        <f t="shared" si="0"/>
        <v>0</v>
      </c>
      <c r="I16" s="3"/>
    </row>
    <row r="17" spans="1:9" ht="79.5" customHeight="1">
      <c r="A17" s="5">
        <v>12</v>
      </c>
      <c r="B17" s="57" t="s">
        <v>120</v>
      </c>
      <c r="C17" s="58"/>
      <c r="D17" s="8" t="s">
        <v>28</v>
      </c>
      <c r="E17" s="149">
        <v>55</v>
      </c>
      <c r="F17" s="155"/>
      <c r="G17" s="105"/>
      <c r="H17" s="106">
        <f t="shared" si="0"/>
        <v>0</v>
      </c>
      <c r="I17" s="3"/>
    </row>
    <row r="18" spans="1:9" ht="110.25" customHeight="1">
      <c r="A18" s="5">
        <v>13</v>
      </c>
      <c r="B18" s="57" t="s">
        <v>121</v>
      </c>
      <c r="C18" s="58"/>
      <c r="D18" s="8" t="s">
        <v>28</v>
      </c>
      <c r="E18" s="149">
        <v>25</v>
      </c>
      <c r="F18" s="155"/>
      <c r="G18" s="105"/>
      <c r="H18" s="106">
        <f t="shared" si="0"/>
        <v>0</v>
      </c>
      <c r="I18" s="3"/>
    </row>
    <row r="19" spans="1:9" ht="73.5" customHeight="1">
      <c r="A19" s="5">
        <v>14</v>
      </c>
      <c r="B19" s="57" t="s">
        <v>122</v>
      </c>
      <c r="C19" s="58"/>
      <c r="D19" s="8" t="s">
        <v>52</v>
      </c>
      <c r="E19" s="149">
        <v>48</v>
      </c>
      <c r="F19" s="155"/>
      <c r="G19" s="105"/>
      <c r="H19" s="106">
        <f t="shared" si="0"/>
        <v>0</v>
      </c>
      <c r="I19" s="3"/>
    </row>
    <row r="20" spans="1:9" ht="73.5" customHeight="1">
      <c r="A20" s="5">
        <v>15</v>
      </c>
      <c r="B20" s="57" t="s">
        <v>166</v>
      </c>
      <c r="C20" s="25"/>
      <c r="D20" s="21" t="s">
        <v>167</v>
      </c>
      <c r="E20" s="149">
        <v>50</v>
      </c>
      <c r="F20" s="155"/>
      <c r="G20" s="105"/>
      <c r="H20" s="106">
        <f t="shared" si="0"/>
        <v>0</v>
      </c>
      <c r="I20" s="3"/>
    </row>
    <row r="21" spans="1:9" ht="72" customHeight="1">
      <c r="A21" s="5">
        <v>16</v>
      </c>
      <c r="B21" s="57" t="s">
        <v>123</v>
      </c>
      <c r="C21" s="58"/>
      <c r="D21" s="8" t="s">
        <v>74</v>
      </c>
      <c r="E21" s="149">
        <v>10</v>
      </c>
      <c r="F21" s="155"/>
      <c r="G21" s="105"/>
      <c r="H21" s="106">
        <f t="shared" si="0"/>
        <v>0</v>
      </c>
      <c r="I21" s="3"/>
    </row>
    <row r="22" spans="1:9" ht="72" customHeight="1">
      <c r="A22" s="5">
        <v>17</v>
      </c>
      <c r="B22" s="57" t="s">
        <v>193</v>
      </c>
      <c r="C22" s="58"/>
      <c r="D22" s="8" t="s">
        <v>195</v>
      </c>
      <c r="E22" s="149">
        <v>5</v>
      </c>
      <c r="F22" s="155"/>
      <c r="G22" s="105"/>
      <c r="H22" s="106">
        <f t="shared" si="0"/>
        <v>0</v>
      </c>
      <c r="I22" s="3"/>
    </row>
    <row r="23" spans="1:9" ht="71.25" customHeight="1">
      <c r="A23" s="5">
        <v>18</v>
      </c>
      <c r="B23" s="57" t="s">
        <v>124</v>
      </c>
      <c r="C23" s="58"/>
      <c r="D23" s="8" t="s">
        <v>28</v>
      </c>
      <c r="E23" s="149">
        <v>5</v>
      </c>
      <c r="F23" s="155"/>
      <c r="G23" s="105"/>
      <c r="H23" s="106">
        <f t="shared" si="0"/>
        <v>0</v>
      </c>
      <c r="I23" s="3"/>
    </row>
    <row r="24" spans="1:9" ht="81.75" customHeight="1">
      <c r="A24" s="5">
        <v>19</v>
      </c>
      <c r="B24" s="71" t="s">
        <v>125</v>
      </c>
      <c r="C24" s="58"/>
      <c r="D24" s="8" t="s">
        <v>28</v>
      </c>
      <c r="E24" s="149">
        <v>2</v>
      </c>
      <c r="F24" s="155"/>
      <c r="G24" s="105"/>
      <c r="H24" s="106">
        <f t="shared" si="0"/>
        <v>0</v>
      </c>
      <c r="I24" s="3"/>
    </row>
    <row r="25" spans="1:9" ht="95.25" customHeight="1">
      <c r="A25" s="5">
        <v>20</v>
      </c>
      <c r="B25" s="57" t="s">
        <v>168</v>
      </c>
      <c r="C25" s="4"/>
      <c r="D25" s="21" t="s">
        <v>28</v>
      </c>
      <c r="E25" s="149">
        <v>20</v>
      </c>
      <c r="F25" s="155"/>
      <c r="G25" s="105"/>
      <c r="H25" s="106">
        <f t="shared" si="0"/>
        <v>0</v>
      </c>
      <c r="I25" s="3"/>
    </row>
    <row r="26" spans="1:9" ht="61.5" customHeight="1">
      <c r="A26" s="5">
        <v>21</v>
      </c>
      <c r="B26" s="57" t="s">
        <v>126</v>
      </c>
      <c r="C26" s="58"/>
      <c r="D26" s="8" t="s">
        <v>28</v>
      </c>
      <c r="E26" s="149">
        <v>6</v>
      </c>
      <c r="F26" s="155"/>
      <c r="G26" s="105"/>
      <c r="H26" s="106">
        <f t="shared" si="0"/>
        <v>0</v>
      </c>
      <c r="I26" s="3"/>
    </row>
    <row r="27" spans="1:9" ht="59.25" customHeight="1">
      <c r="A27" s="5">
        <v>22</v>
      </c>
      <c r="B27" s="57" t="s">
        <v>75</v>
      </c>
      <c r="C27" s="58"/>
      <c r="D27" s="8" t="s">
        <v>8</v>
      </c>
      <c r="E27" s="149">
        <v>400</v>
      </c>
      <c r="F27" s="155"/>
      <c r="G27" s="105"/>
      <c r="H27" s="106">
        <f t="shared" si="0"/>
        <v>0</v>
      </c>
      <c r="I27" s="3"/>
    </row>
    <row r="28" spans="1:9" ht="58.5" customHeight="1">
      <c r="A28" s="5">
        <v>23</v>
      </c>
      <c r="B28" s="57" t="s">
        <v>76</v>
      </c>
      <c r="C28" s="58"/>
      <c r="D28" s="8" t="s">
        <v>8</v>
      </c>
      <c r="E28" s="149">
        <v>400</v>
      </c>
      <c r="F28" s="155"/>
      <c r="G28" s="105"/>
      <c r="H28" s="106">
        <f t="shared" si="0"/>
        <v>0</v>
      </c>
      <c r="I28" s="3"/>
    </row>
    <row r="29" spans="1:9" ht="58.5" customHeight="1">
      <c r="A29" s="5">
        <v>24</v>
      </c>
      <c r="B29" s="57" t="s">
        <v>77</v>
      </c>
      <c r="C29" s="58"/>
      <c r="D29" s="8" t="s">
        <v>8</v>
      </c>
      <c r="E29" s="149">
        <v>400</v>
      </c>
      <c r="F29" s="155"/>
      <c r="G29" s="105"/>
      <c r="H29" s="106">
        <f t="shared" si="0"/>
        <v>0</v>
      </c>
      <c r="I29" s="3"/>
    </row>
    <row r="30" spans="1:9" ht="12.75" customHeight="1" hidden="1">
      <c r="A30" s="5">
        <v>25</v>
      </c>
      <c r="B30" s="57"/>
      <c r="C30" s="58"/>
      <c r="D30" s="8" t="s">
        <v>8</v>
      </c>
      <c r="E30" s="149"/>
      <c r="F30" s="155"/>
      <c r="G30" s="105"/>
      <c r="H30" s="106">
        <f t="shared" si="0"/>
        <v>0</v>
      </c>
      <c r="I30" s="3"/>
    </row>
    <row r="31" spans="1:9" ht="84.75" customHeight="1">
      <c r="A31" s="5">
        <v>26</v>
      </c>
      <c r="B31" s="71" t="s">
        <v>169</v>
      </c>
      <c r="C31" s="4"/>
      <c r="D31" s="21" t="s">
        <v>52</v>
      </c>
      <c r="E31" s="149">
        <v>20</v>
      </c>
      <c r="F31" s="155"/>
      <c r="G31" s="105"/>
      <c r="H31" s="106">
        <f t="shared" si="0"/>
        <v>0</v>
      </c>
      <c r="I31" s="3"/>
    </row>
    <row r="32" spans="1:9" ht="72" customHeight="1">
      <c r="A32" s="5">
        <v>27</v>
      </c>
      <c r="B32" s="71" t="s">
        <v>170</v>
      </c>
      <c r="C32" s="4"/>
      <c r="D32" s="21" t="s">
        <v>28</v>
      </c>
      <c r="E32" s="149">
        <v>10</v>
      </c>
      <c r="F32" s="155"/>
      <c r="G32" s="105"/>
      <c r="H32" s="106">
        <f t="shared" si="0"/>
        <v>0</v>
      </c>
      <c r="I32" s="3"/>
    </row>
    <row r="33" spans="1:9" ht="24">
      <c r="A33" s="5">
        <v>28</v>
      </c>
      <c r="B33" s="57" t="s">
        <v>71</v>
      </c>
      <c r="C33" s="58"/>
      <c r="D33" s="8" t="s">
        <v>8</v>
      </c>
      <c r="E33" s="149">
        <v>30</v>
      </c>
      <c r="F33" s="155"/>
      <c r="G33" s="105"/>
      <c r="H33" s="106">
        <f t="shared" si="0"/>
        <v>0</v>
      </c>
      <c r="I33" s="3"/>
    </row>
    <row r="34" spans="1:9" ht="24" customHeight="1">
      <c r="A34" s="5">
        <v>29</v>
      </c>
      <c r="B34" s="57" t="s">
        <v>202</v>
      </c>
      <c r="C34" s="58"/>
      <c r="D34" s="8" t="s">
        <v>8</v>
      </c>
      <c r="E34" s="149">
        <v>15</v>
      </c>
      <c r="F34" s="155"/>
      <c r="G34" s="105"/>
      <c r="H34" s="106">
        <f t="shared" si="0"/>
        <v>0</v>
      </c>
      <c r="I34" s="3"/>
    </row>
    <row r="35" spans="1:9" ht="117" customHeight="1">
      <c r="A35" s="5">
        <v>30</v>
      </c>
      <c r="B35" s="57" t="s">
        <v>127</v>
      </c>
      <c r="C35" s="58"/>
      <c r="D35" s="33" t="s">
        <v>8</v>
      </c>
      <c r="E35" s="154">
        <v>2</v>
      </c>
      <c r="F35" s="155"/>
      <c r="G35" s="105"/>
      <c r="H35" s="106">
        <f t="shared" si="0"/>
        <v>0</v>
      </c>
      <c r="I35" s="34"/>
    </row>
    <row r="36" spans="1:9" ht="134.25" customHeight="1">
      <c r="A36" s="5">
        <v>31</v>
      </c>
      <c r="B36" s="70" t="s">
        <v>89</v>
      </c>
      <c r="C36" s="58"/>
      <c r="D36" s="33" t="s">
        <v>8</v>
      </c>
      <c r="E36" s="154">
        <v>5</v>
      </c>
      <c r="F36" s="155"/>
      <c r="G36" s="105"/>
      <c r="H36" s="106">
        <f t="shared" si="0"/>
        <v>0</v>
      </c>
      <c r="I36" s="34"/>
    </row>
    <row r="37" spans="1:9" ht="84.75" customHeight="1">
      <c r="A37" s="5">
        <v>32</v>
      </c>
      <c r="B37" s="57" t="s">
        <v>128</v>
      </c>
      <c r="C37" s="58"/>
      <c r="D37" s="8" t="s">
        <v>8</v>
      </c>
      <c r="E37" s="149">
        <v>80</v>
      </c>
      <c r="F37" s="155"/>
      <c r="G37" s="105"/>
      <c r="H37" s="106">
        <f t="shared" si="0"/>
        <v>0</v>
      </c>
      <c r="I37" s="3"/>
    </row>
    <row r="38" spans="1:9" ht="73.5" customHeight="1">
      <c r="A38" s="5">
        <v>33</v>
      </c>
      <c r="B38" s="57" t="s">
        <v>129</v>
      </c>
      <c r="C38" s="58"/>
      <c r="D38" s="8" t="s">
        <v>8</v>
      </c>
      <c r="E38" s="149">
        <v>20</v>
      </c>
      <c r="F38" s="155"/>
      <c r="G38" s="105"/>
      <c r="H38" s="106">
        <f t="shared" si="0"/>
        <v>0</v>
      </c>
      <c r="I38" s="3"/>
    </row>
    <row r="39" spans="1:9" ht="73.5" customHeight="1">
      <c r="A39" s="5">
        <v>34</v>
      </c>
      <c r="B39" s="57" t="s">
        <v>171</v>
      </c>
      <c r="C39" s="4"/>
      <c r="D39" s="8" t="s">
        <v>42</v>
      </c>
      <c r="E39" s="149">
        <v>50</v>
      </c>
      <c r="F39" s="155"/>
      <c r="G39" s="105"/>
      <c r="H39" s="106">
        <f t="shared" si="0"/>
        <v>0</v>
      </c>
      <c r="I39" s="3"/>
    </row>
    <row r="40" spans="1:9" ht="59.25" customHeight="1">
      <c r="A40" s="5">
        <v>35</v>
      </c>
      <c r="B40" s="57" t="s">
        <v>78</v>
      </c>
      <c r="C40" s="58"/>
      <c r="D40" s="8" t="s">
        <v>8</v>
      </c>
      <c r="E40" s="149">
        <v>4</v>
      </c>
      <c r="F40" s="155"/>
      <c r="G40" s="105"/>
      <c r="H40" s="106">
        <f t="shared" si="0"/>
        <v>0</v>
      </c>
      <c r="I40" s="3"/>
    </row>
    <row r="41" spans="1:9" ht="73.5" customHeight="1">
      <c r="A41" s="5">
        <v>36</v>
      </c>
      <c r="B41" s="57" t="s">
        <v>79</v>
      </c>
      <c r="C41" s="58"/>
      <c r="D41" s="8" t="s">
        <v>8</v>
      </c>
      <c r="E41" s="149">
        <v>2</v>
      </c>
      <c r="F41" s="155"/>
      <c r="G41" s="105"/>
      <c r="H41" s="106">
        <f t="shared" si="0"/>
        <v>0</v>
      </c>
      <c r="I41" s="3"/>
    </row>
    <row r="42" spans="1:9" ht="63" customHeight="1">
      <c r="A42" s="5">
        <v>37</v>
      </c>
      <c r="B42" s="57" t="s">
        <v>80</v>
      </c>
      <c r="C42" s="58"/>
      <c r="D42" s="8" t="s">
        <v>8</v>
      </c>
      <c r="E42" s="149">
        <v>2</v>
      </c>
      <c r="F42" s="155"/>
      <c r="G42" s="105"/>
      <c r="H42" s="106">
        <f t="shared" si="0"/>
        <v>0</v>
      </c>
      <c r="I42" s="3"/>
    </row>
    <row r="43" spans="6:9" ht="12.75">
      <c r="F43" s="1" t="s">
        <v>9</v>
      </c>
      <c r="H43" s="109">
        <f>SUM(H6:H42)</f>
        <v>0</v>
      </c>
      <c r="I43" s="14"/>
    </row>
    <row r="44" spans="1:9" ht="15">
      <c r="A44" s="69" t="s">
        <v>85</v>
      </c>
      <c r="F44" s="1"/>
      <c r="H44" s="10"/>
      <c r="I44" s="10"/>
    </row>
    <row r="45" spans="6:9" ht="12.75">
      <c r="F45" s="1"/>
      <c r="H45" s="10"/>
      <c r="I45" s="10"/>
    </row>
    <row r="46" spans="2:9" ht="18" customHeight="1">
      <c r="B46" s="59" t="s">
        <v>194</v>
      </c>
      <c r="H46" s="10"/>
      <c r="I46" s="16"/>
    </row>
    <row r="47" spans="2:9" ht="12.75">
      <c r="B47" s="60"/>
      <c r="H47" s="10"/>
      <c r="I47" s="10"/>
    </row>
    <row r="48" spans="2:9" ht="12.75">
      <c r="B48" s="59" t="s">
        <v>81</v>
      </c>
      <c r="H48" s="10"/>
      <c r="I48" s="10"/>
    </row>
    <row r="49" spans="2:9" ht="12.75">
      <c r="B49" s="56" t="s">
        <v>95</v>
      </c>
      <c r="H49" s="10"/>
      <c r="I49" s="10"/>
    </row>
    <row r="50" spans="2:9" ht="12.75">
      <c r="B50" s="63" t="s">
        <v>96</v>
      </c>
      <c r="C50" s="31"/>
      <c r="D50" s="31"/>
      <c r="E50" s="31"/>
      <c r="F50" s="31"/>
      <c r="G50" s="31"/>
      <c r="H50" s="64"/>
      <c r="I50" s="10"/>
    </row>
    <row r="51" spans="2:9" ht="12.75">
      <c r="B51" s="63" t="s">
        <v>87</v>
      </c>
      <c r="C51" s="31"/>
      <c r="D51" s="31"/>
      <c r="E51" s="31"/>
      <c r="F51" s="31"/>
      <c r="G51" s="31"/>
      <c r="H51" s="64"/>
      <c r="I51" s="10"/>
    </row>
    <row r="52" spans="2:9" ht="12.75">
      <c r="B52" s="59"/>
      <c r="C52" s="31"/>
      <c r="D52" s="31"/>
      <c r="E52" s="31"/>
      <c r="F52" s="31"/>
      <c r="G52" s="31"/>
      <c r="H52" s="32"/>
      <c r="I52" s="10"/>
    </row>
    <row r="53" spans="3:9" ht="34.5" customHeight="1">
      <c r="C53" s="188" t="s">
        <v>190</v>
      </c>
      <c r="D53" s="188"/>
      <c r="E53" s="188"/>
      <c r="F53" s="188"/>
      <c r="G53" s="188"/>
      <c r="H53" s="188"/>
      <c r="I53" s="188"/>
    </row>
    <row r="54" spans="2:3" ht="12.75">
      <c r="B54" s="189"/>
      <c r="C54" s="189"/>
    </row>
    <row r="55" ht="12.75">
      <c r="B55" s="61"/>
    </row>
    <row r="56" ht="12.75">
      <c r="B56" s="61"/>
    </row>
  </sheetData>
  <sheetProtection/>
  <mergeCells count="2">
    <mergeCell ref="B54:C54"/>
    <mergeCell ref="C53:I53"/>
  </mergeCells>
  <printOptions/>
  <pageMargins left="0.5905511811023623" right="0.3937007874015748" top="0.3937007874015748" bottom="0.3937007874015748"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J23"/>
  <sheetViews>
    <sheetView view="pageLayout" workbookViewId="0" topLeftCell="A1">
      <selection activeCell="A2" sqref="A2"/>
    </sheetView>
  </sheetViews>
  <sheetFormatPr defaultColWidth="9.00390625" defaultRowHeight="12.75"/>
  <cols>
    <col min="1" max="1" width="5.75390625" style="0" customWidth="1"/>
    <col min="2" max="2" width="19.375" style="0" customWidth="1"/>
    <col min="3" max="3" width="38.875" style="0" customWidth="1"/>
    <col min="4" max="4" width="10.625" style="0" customWidth="1"/>
    <col min="5" max="5" width="6.25390625" style="0" customWidth="1"/>
    <col min="6" max="6" width="10.75390625" style="0" customWidth="1"/>
    <col min="7" max="7" width="10.00390625" style="0" customWidth="1"/>
    <col min="8" max="8" width="6.75390625" style="0" customWidth="1"/>
    <col min="9" max="9" width="15.75390625" style="0" customWidth="1"/>
    <col min="10" max="10" width="16.375" style="0" customWidth="1"/>
  </cols>
  <sheetData>
    <row r="1" ht="12.75">
      <c r="J1" t="s">
        <v>210</v>
      </c>
    </row>
    <row r="2" ht="12.75">
      <c r="A2" s="1" t="s">
        <v>209</v>
      </c>
    </row>
    <row r="5" spans="1:10" ht="48">
      <c r="A5" s="65" t="s">
        <v>0</v>
      </c>
      <c r="B5" s="4" t="s">
        <v>1</v>
      </c>
      <c r="C5" s="4" t="s">
        <v>2</v>
      </c>
      <c r="D5" s="4" t="s">
        <v>3</v>
      </c>
      <c r="E5" s="4" t="s">
        <v>4</v>
      </c>
      <c r="F5" s="4" t="s">
        <v>10</v>
      </c>
      <c r="G5" s="4" t="s">
        <v>11</v>
      </c>
      <c r="H5" s="4" t="s">
        <v>5</v>
      </c>
      <c r="I5" s="4" t="s">
        <v>6</v>
      </c>
      <c r="J5" s="4" t="s">
        <v>7</v>
      </c>
    </row>
    <row r="6" spans="1:10" ht="43.5" customHeight="1">
      <c r="A6" s="5">
        <v>1</v>
      </c>
      <c r="B6" s="6" t="s">
        <v>12</v>
      </c>
      <c r="C6" s="6" t="s">
        <v>173</v>
      </c>
      <c r="D6" s="4"/>
      <c r="E6" s="8" t="s">
        <v>8</v>
      </c>
      <c r="F6" s="149">
        <v>34000</v>
      </c>
      <c r="G6" s="155"/>
      <c r="H6" s="105"/>
      <c r="I6" s="106">
        <f aca="true" t="shared" si="0" ref="I6:I11">F6*G6</f>
        <v>0</v>
      </c>
      <c r="J6" s="3"/>
    </row>
    <row r="7" spans="1:10" ht="41.25" customHeight="1">
      <c r="A7" s="5">
        <v>2</v>
      </c>
      <c r="B7" s="6" t="s">
        <v>12</v>
      </c>
      <c r="C7" s="6" t="s">
        <v>175</v>
      </c>
      <c r="D7" s="4"/>
      <c r="E7" s="8" t="s">
        <v>8</v>
      </c>
      <c r="F7" s="149">
        <v>23000</v>
      </c>
      <c r="G7" s="155"/>
      <c r="H7" s="105"/>
      <c r="I7" s="106">
        <f t="shared" si="0"/>
        <v>0</v>
      </c>
      <c r="J7" s="3"/>
    </row>
    <row r="8" spans="1:10" ht="42.75" customHeight="1">
      <c r="A8" s="5">
        <v>3</v>
      </c>
      <c r="B8" s="6" t="s">
        <v>12</v>
      </c>
      <c r="C8" s="6" t="s">
        <v>176</v>
      </c>
      <c r="D8" s="4"/>
      <c r="E8" s="8" t="s">
        <v>8</v>
      </c>
      <c r="F8" s="149">
        <v>10</v>
      </c>
      <c r="G8" s="155"/>
      <c r="H8" s="105"/>
      <c r="I8" s="106">
        <f t="shared" si="0"/>
        <v>0</v>
      </c>
      <c r="J8" s="3"/>
    </row>
    <row r="9" spans="1:10" ht="54.75" customHeight="1">
      <c r="A9" s="5">
        <v>4</v>
      </c>
      <c r="B9" s="6" t="s">
        <v>12</v>
      </c>
      <c r="C9" s="6" t="s">
        <v>174</v>
      </c>
      <c r="D9" s="4"/>
      <c r="E9" s="8" t="s">
        <v>8</v>
      </c>
      <c r="F9" s="149">
        <v>300</v>
      </c>
      <c r="G9" s="155"/>
      <c r="H9" s="105"/>
      <c r="I9" s="106">
        <f t="shared" si="0"/>
        <v>0</v>
      </c>
      <c r="J9" s="3"/>
    </row>
    <row r="10" spans="1:10" ht="36">
      <c r="A10" s="5">
        <v>5</v>
      </c>
      <c r="B10" s="6" t="s">
        <v>12</v>
      </c>
      <c r="C10" s="6" t="s">
        <v>177</v>
      </c>
      <c r="D10" s="4"/>
      <c r="E10" s="8" t="s">
        <v>8</v>
      </c>
      <c r="F10" s="149">
        <v>1000</v>
      </c>
      <c r="G10" s="155"/>
      <c r="H10" s="105"/>
      <c r="I10" s="106">
        <f t="shared" si="0"/>
        <v>0</v>
      </c>
      <c r="J10" s="3"/>
    </row>
    <row r="11" spans="1:10" ht="36">
      <c r="A11" s="5">
        <v>6</v>
      </c>
      <c r="B11" s="6" t="s">
        <v>12</v>
      </c>
      <c r="C11" s="6" t="s">
        <v>178</v>
      </c>
      <c r="D11" s="4"/>
      <c r="E11" s="8" t="s">
        <v>8</v>
      </c>
      <c r="F11" s="149">
        <v>10</v>
      </c>
      <c r="G11" s="155"/>
      <c r="H11" s="105"/>
      <c r="I11" s="106">
        <f t="shared" si="0"/>
        <v>0</v>
      </c>
      <c r="J11" s="3"/>
    </row>
    <row r="12" spans="7:10" ht="12.75">
      <c r="G12" s="1" t="s">
        <v>9</v>
      </c>
      <c r="I12" s="107">
        <f>SUM(I6:I11)</f>
        <v>0</v>
      </c>
      <c r="J12" s="9"/>
    </row>
    <row r="13" spans="7:10" ht="12.75">
      <c r="G13" s="1"/>
      <c r="I13" s="10"/>
      <c r="J13" s="10"/>
    </row>
    <row r="14" spans="1:10" ht="15">
      <c r="A14" s="69" t="s">
        <v>85</v>
      </c>
      <c r="B14" s="24"/>
      <c r="I14" s="10"/>
      <c r="J14" s="10"/>
    </row>
    <row r="15" spans="9:10" ht="12.75">
      <c r="I15" s="10"/>
      <c r="J15" s="10"/>
    </row>
    <row r="16" spans="2:10" ht="12.75">
      <c r="B16" s="15" t="s">
        <v>132</v>
      </c>
      <c r="C16" s="31"/>
      <c r="D16" s="31"/>
      <c r="E16" s="31"/>
      <c r="F16" s="31"/>
      <c r="G16" s="31"/>
      <c r="H16" s="31"/>
      <c r="I16" s="32"/>
      <c r="J16" s="32"/>
    </row>
    <row r="17" spans="2:10" ht="12.75">
      <c r="B17" s="17" t="s">
        <v>133</v>
      </c>
      <c r="C17" s="31"/>
      <c r="D17" s="31"/>
      <c r="E17" s="31"/>
      <c r="F17" s="31"/>
      <c r="G17" s="31"/>
      <c r="H17" s="31"/>
      <c r="I17" s="32"/>
      <c r="J17" s="32"/>
    </row>
    <row r="18" spans="2:10" ht="32.25" customHeight="1">
      <c r="B18" s="17"/>
      <c r="D18" s="190" t="s">
        <v>190</v>
      </c>
      <c r="E18" s="190"/>
      <c r="F18" s="190"/>
      <c r="G18" s="190"/>
      <c r="H18" s="190"/>
      <c r="I18" s="190"/>
      <c r="J18" s="190"/>
    </row>
    <row r="19" spans="2:10" ht="12.75">
      <c r="B19" s="15"/>
      <c r="I19" s="10"/>
      <c r="J19" s="10"/>
    </row>
    <row r="20" spans="2:10" ht="12.75">
      <c r="B20" s="11"/>
      <c r="I20" s="10"/>
      <c r="J20" s="10"/>
    </row>
    <row r="21" spans="9:10" ht="12.75">
      <c r="I21" s="29"/>
      <c r="J21" s="10"/>
    </row>
    <row r="22" spans="2:3" ht="12.75">
      <c r="B22" s="189"/>
      <c r="C22" s="189"/>
    </row>
    <row r="23" ht="12.75">
      <c r="B23" s="26"/>
    </row>
  </sheetData>
  <sheetProtection/>
  <mergeCells count="2">
    <mergeCell ref="B22:C22"/>
    <mergeCell ref="D18:J18"/>
  </mergeCells>
  <printOptions/>
  <pageMargins left="0.5658333333333333" right="0.36" top="1" bottom="1" header="0.5" footer="0.5"/>
  <pageSetup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dimension ref="A1:J23"/>
  <sheetViews>
    <sheetView view="pageLayout" workbookViewId="0" topLeftCell="A1">
      <selection activeCell="A2" sqref="A2"/>
    </sheetView>
  </sheetViews>
  <sheetFormatPr defaultColWidth="9.00390625" defaultRowHeight="12.75"/>
  <cols>
    <col min="1" max="1" width="6.75390625" style="0" customWidth="1"/>
    <col min="2" max="2" width="13.125" style="0" customWidth="1"/>
    <col min="3" max="3" width="46.625" style="0" customWidth="1"/>
    <col min="4" max="4" width="10.625" style="0" customWidth="1"/>
    <col min="5" max="5" width="6.25390625" style="0" customWidth="1"/>
    <col min="8" max="8" width="6.375" style="0" customWidth="1"/>
    <col min="9" max="9" width="14.625" style="0" customWidth="1"/>
    <col min="10" max="10" width="15.25390625" style="0" customWidth="1"/>
  </cols>
  <sheetData>
    <row r="1" ht="12.75">
      <c r="J1" t="s">
        <v>210</v>
      </c>
    </row>
    <row r="2" ht="12.75">
      <c r="A2" s="1" t="s">
        <v>211</v>
      </c>
    </row>
    <row r="4" spans="1:10" ht="48">
      <c r="A4" s="65" t="s">
        <v>0</v>
      </c>
      <c r="B4" s="4" t="s">
        <v>1</v>
      </c>
      <c r="C4" s="4" t="s">
        <v>2</v>
      </c>
      <c r="D4" s="4" t="s">
        <v>3</v>
      </c>
      <c r="E4" s="4" t="s">
        <v>4</v>
      </c>
      <c r="F4" s="4" t="s">
        <v>10</v>
      </c>
      <c r="G4" s="4" t="s">
        <v>11</v>
      </c>
      <c r="H4" s="4" t="s">
        <v>5</v>
      </c>
      <c r="I4" s="4" t="s">
        <v>6</v>
      </c>
      <c r="J4" s="4" t="s">
        <v>7</v>
      </c>
    </row>
    <row r="5" spans="1:10" ht="46.5" customHeight="1">
      <c r="A5" s="20">
        <v>1</v>
      </c>
      <c r="B5" s="22" t="s">
        <v>90</v>
      </c>
      <c r="C5" s="22" t="s">
        <v>88</v>
      </c>
      <c r="D5" s="3"/>
      <c r="E5" s="21" t="s">
        <v>8</v>
      </c>
      <c r="F5" s="153">
        <v>700</v>
      </c>
      <c r="G5" s="155"/>
      <c r="H5" s="105"/>
      <c r="I5" s="106">
        <f>F5*G5</f>
        <v>0</v>
      </c>
      <c r="J5" s="3"/>
    </row>
    <row r="6" spans="1:10" ht="60" customHeight="1">
      <c r="A6" s="20">
        <v>2</v>
      </c>
      <c r="B6" s="22" t="s">
        <v>90</v>
      </c>
      <c r="C6" s="6" t="s">
        <v>162</v>
      </c>
      <c r="D6" s="3"/>
      <c r="E6" s="21" t="s">
        <v>8</v>
      </c>
      <c r="F6" s="153">
        <v>650</v>
      </c>
      <c r="G6" s="155"/>
      <c r="H6" s="105"/>
      <c r="I6" s="106">
        <f>F6*G6</f>
        <v>0</v>
      </c>
      <c r="J6" s="3"/>
    </row>
    <row r="7" spans="1:10" ht="60" customHeight="1">
      <c r="A7" s="5">
        <v>3</v>
      </c>
      <c r="B7" s="6" t="s">
        <v>91</v>
      </c>
      <c r="C7" s="6" t="s">
        <v>163</v>
      </c>
      <c r="D7" s="4"/>
      <c r="E7" s="8" t="s">
        <v>8</v>
      </c>
      <c r="F7" s="149">
        <v>3300</v>
      </c>
      <c r="G7" s="155"/>
      <c r="H7" s="105"/>
      <c r="I7" s="106">
        <f>F7*G7</f>
        <v>0</v>
      </c>
      <c r="J7" s="3"/>
    </row>
    <row r="8" spans="1:10" ht="60" customHeight="1">
      <c r="A8" s="5">
        <v>4</v>
      </c>
      <c r="B8" s="6" t="s">
        <v>92</v>
      </c>
      <c r="C8" s="6" t="s">
        <v>164</v>
      </c>
      <c r="D8" s="4"/>
      <c r="E8" s="8" t="s">
        <v>8</v>
      </c>
      <c r="F8" s="149">
        <v>3500</v>
      </c>
      <c r="G8" s="155"/>
      <c r="H8" s="105"/>
      <c r="I8" s="106">
        <f>F8*G8</f>
        <v>0</v>
      </c>
      <c r="J8" s="3"/>
    </row>
    <row r="9" spans="1:10" ht="58.5" customHeight="1">
      <c r="A9" s="5">
        <v>5</v>
      </c>
      <c r="B9" s="6" t="s">
        <v>93</v>
      </c>
      <c r="C9" s="6" t="s">
        <v>165</v>
      </c>
      <c r="D9" s="4"/>
      <c r="E9" s="8" t="s">
        <v>8</v>
      </c>
      <c r="F9" s="149">
        <v>1500</v>
      </c>
      <c r="G9" s="155"/>
      <c r="H9" s="105"/>
      <c r="I9" s="106">
        <f>F9*G9</f>
        <v>0</v>
      </c>
      <c r="J9" s="3"/>
    </row>
    <row r="10" spans="7:10" ht="12.75">
      <c r="G10" s="1" t="s">
        <v>9</v>
      </c>
      <c r="I10" s="107">
        <f>SUM(I5:I9)</f>
        <v>0</v>
      </c>
      <c r="J10" s="9"/>
    </row>
    <row r="11" spans="7:10" ht="12.75">
      <c r="G11" s="1"/>
      <c r="I11" s="10"/>
      <c r="J11" s="10"/>
    </row>
    <row r="12" spans="1:10" ht="15">
      <c r="A12" s="69" t="s">
        <v>85</v>
      </c>
      <c r="I12" s="10"/>
      <c r="J12" s="10"/>
    </row>
    <row r="13" spans="2:10" ht="12.75">
      <c r="B13" s="24"/>
      <c r="I13" s="10"/>
      <c r="J13" s="10"/>
    </row>
    <row r="14" spans="9:10" ht="12.75">
      <c r="I14" s="10"/>
      <c r="J14" s="10"/>
    </row>
    <row r="15" spans="2:10" ht="12.75">
      <c r="B15" s="15" t="s">
        <v>140</v>
      </c>
      <c r="I15" s="10"/>
      <c r="J15" s="10"/>
    </row>
    <row r="16" spans="2:10" ht="12.75">
      <c r="B16" s="15" t="s">
        <v>134</v>
      </c>
      <c r="I16" s="10"/>
      <c r="J16" s="10"/>
    </row>
    <row r="17" spans="2:10" ht="12.75">
      <c r="B17" s="17"/>
      <c r="I17" s="10"/>
      <c r="J17" s="10"/>
    </row>
    <row r="18" spans="2:10" ht="32.25" customHeight="1">
      <c r="B18" s="17"/>
      <c r="D18" s="190" t="s">
        <v>190</v>
      </c>
      <c r="E18" s="190"/>
      <c r="F18" s="190"/>
      <c r="G18" s="190"/>
      <c r="H18" s="190"/>
      <c r="I18" s="190"/>
      <c r="J18" s="190"/>
    </row>
    <row r="19" spans="2:10" ht="12.75">
      <c r="B19" s="11"/>
      <c r="I19" s="10"/>
      <c r="J19" s="10"/>
    </row>
    <row r="20" spans="9:10" ht="12.75">
      <c r="I20" s="29"/>
      <c r="J20" s="10"/>
    </row>
    <row r="21" spans="2:3" ht="12.75">
      <c r="B21" s="189"/>
      <c r="C21" s="189"/>
    </row>
    <row r="22" ht="12.75">
      <c r="B22" s="26"/>
    </row>
    <row r="23" ht="12.75">
      <c r="B23" s="26"/>
    </row>
  </sheetData>
  <sheetProtection/>
  <mergeCells count="2">
    <mergeCell ref="B21:C21"/>
    <mergeCell ref="D18:J18"/>
  </mergeCells>
  <printOptions/>
  <pageMargins left="0.3937007874015748" right="0.35433070866141736" top="0.5905511811023623" bottom="0.5905511811023623"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6"/>
  <sheetViews>
    <sheetView view="pageLayout" workbookViewId="0" topLeftCell="A1">
      <selection activeCell="A2" sqref="A2"/>
    </sheetView>
  </sheetViews>
  <sheetFormatPr defaultColWidth="9.00390625" defaultRowHeight="12.75"/>
  <cols>
    <col min="1" max="1" width="6.125" style="0" customWidth="1"/>
    <col min="2" max="2" width="16.25390625" style="0" customWidth="1"/>
    <col min="3" max="3" width="37.375" style="0" customWidth="1"/>
    <col min="4" max="4" width="12.25390625" style="0" customWidth="1"/>
    <col min="5" max="5" width="7.875" style="0" customWidth="1"/>
    <col min="6" max="6" width="12.125" style="0" customWidth="1"/>
    <col min="7" max="7" width="8.75390625" style="0" customWidth="1"/>
    <col min="8" max="8" width="6.25390625" style="0" customWidth="1"/>
    <col min="9" max="9" width="15.375" style="0" customWidth="1"/>
    <col min="10" max="10" width="15.00390625" style="0" customWidth="1"/>
    <col min="11" max="11" width="3.375" style="0" customWidth="1"/>
  </cols>
  <sheetData>
    <row r="1" ht="12.75">
      <c r="J1" t="s">
        <v>210</v>
      </c>
    </row>
    <row r="2" ht="12.75">
      <c r="A2" s="1" t="s">
        <v>212</v>
      </c>
    </row>
    <row r="4" spans="1:10" ht="48">
      <c r="A4" s="65" t="s">
        <v>0</v>
      </c>
      <c r="B4" s="4" t="s">
        <v>1</v>
      </c>
      <c r="C4" s="4" t="s">
        <v>2</v>
      </c>
      <c r="D4" s="4" t="s">
        <v>3</v>
      </c>
      <c r="E4" s="4" t="s">
        <v>4</v>
      </c>
      <c r="F4" s="4" t="s">
        <v>10</v>
      </c>
      <c r="G4" s="4" t="s">
        <v>11</v>
      </c>
      <c r="H4" s="4" t="s">
        <v>5</v>
      </c>
      <c r="I4" s="4" t="s">
        <v>6</v>
      </c>
      <c r="J4" s="4" t="s">
        <v>7</v>
      </c>
    </row>
    <row r="5" spans="1:10" ht="24" customHeight="1">
      <c r="A5" s="5">
        <v>1</v>
      </c>
      <c r="B5" s="6" t="s">
        <v>12</v>
      </c>
      <c r="C5" s="6" t="s">
        <v>179</v>
      </c>
      <c r="D5" s="4"/>
      <c r="E5" s="8" t="s">
        <v>8</v>
      </c>
      <c r="F5" s="149">
        <v>85000</v>
      </c>
      <c r="G5" s="155"/>
      <c r="H5" s="105"/>
      <c r="I5" s="106">
        <f>F5*G5</f>
        <v>0</v>
      </c>
      <c r="J5" s="3"/>
    </row>
    <row r="6" spans="1:10" ht="25.5" customHeight="1">
      <c r="A6" s="5">
        <v>2</v>
      </c>
      <c r="B6" s="6" t="s">
        <v>12</v>
      </c>
      <c r="C6" s="6" t="s">
        <v>180</v>
      </c>
      <c r="D6" s="4"/>
      <c r="E6" s="8" t="s">
        <v>8</v>
      </c>
      <c r="F6" s="149">
        <v>800</v>
      </c>
      <c r="G6" s="155"/>
      <c r="H6" s="105"/>
      <c r="I6" s="106">
        <f aca="true" t="shared" si="0" ref="I6:I15">F6*G6</f>
        <v>0</v>
      </c>
      <c r="J6" s="3"/>
    </row>
    <row r="7" spans="1:10" ht="30.75" customHeight="1">
      <c r="A7" s="5">
        <v>3</v>
      </c>
      <c r="B7" s="6" t="s">
        <v>12</v>
      </c>
      <c r="C7" s="6" t="s">
        <v>185</v>
      </c>
      <c r="D7" s="4"/>
      <c r="E7" s="8" t="s">
        <v>8</v>
      </c>
      <c r="F7" s="149">
        <v>33000</v>
      </c>
      <c r="G7" s="155"/>
      <c r="H7" s="105"/>
      <c r="I7" s="106">
        <f t="shared" si="0"/>
        <v>0</v>
      </c>
      <c r="J7" s="3"/>
    </row>
    <row r="8" spans="1:10" ht="31.5" customHeight="1">
      <c r="A8" s="5">
        <v>4</v>
      </c>
      <c r="B8" s="6" t="s">
        <v>12</v>
      </c>
      <c r="C8" s="6" t="s">
        <v>186</v>
      </c>
      <c r="D8" s="4"/>
      <c r="E8" s="8" t="s">
        <v>8</v>
      </c>
      <c r="F8" s="149">
        <v>800</v>
      </c>
      <c r="G8" s="155"/>
      <c r="H8" s="105"/>
      <c r="I8" s="106">
        <f t="shared" si="0"/>
        <v>0</v>
      </c>
      <c r="J8" s="3"/>
    </row>
    <row r="9" spans="1:10" ht="28.5" customHeight="1">
      <c r="A9" s="5">
        <v>5</v>
      </c>
      <c r="B9" s="6" t="s">
        <v>12</v>
      </c>
      <c r="C9" s="6" t="s">
        <v>181</v>
      </c>
      <c r="D9" s="4"/>
      <c r="E9" s="8" t="s">
        <v>8</v>
      </c>
      <c r="F9" s="149">
        <v>1700</v>
      </c>
      <c r="G9" s="155"/>
      <c r="H9" s="105"/>
      <c r="I9" s="106">
        <f t="shared" si="0"/>
        <v>0</v>
      </c>
      <c r="J9" s="3"/>
    </row>
    <row r="10" spans="1:10" ht="27.75" customHeight="1">
      <c r="A10" s="5">
        <v>6</v>
      </c>
      <c r="B10" s="6" t="s">
        <v>12</v>
      </c>
      <c r="C10" s="6" t="s">
        <v>182</v>
      </c>
      <c r="D10" s="4"/>
      <c r="E10" s="8" t="s">
        <v>8</v>
      </c>
      <c r="F10" s="149">
        <v>800</v>
      </c>
      <c r="G10" s="155"/>
      <c r="H10" s="105"/>
      <c r="I10" s="106">
        <f t="shared" si="0"/>
        <v>0</v>
      </c>
      <c r="J10" s="3"/>
    </row>
    <row r="11" spans="1:10" s="104" customFormat="1" ht="27" customHeight="1">
      <c r="A11" s="99">
        <v>7</v>
      </c>
      <c r="B11" s="100" t="s">
        <v>12</v>
      </c>
      <c r="C11" s="100" t="s">
        <v>187</v>
      </c>
      <c r="D11" s="101"/>
      <c r="E11" s="102" t="s">
        <v>8</v>
      </c>
      <c r="F11" s="151">
        <v>250</v>
      </c>
      <c r="G11" s="155"/>
      <c r="H11" s="105"/>
      <c r="I11" s="106">
        <f t="shared" si="0"/>
        <v>0</v>
      </c>
      <c r="J11" s="103"/>
    </row>
    <row r="12" spans="1:10" ht="12.75" customHeight="1" hidden="1">
      <c r="A12" s="13"/>
      <c r="B12" s="6" t="s">
        <v>12</v>
      </c>
      <c r="C12" s="6" t="s">
        <v>83</v>
      </c>
      <c r="D12" s="4"/>
      <c r="E12" s="8"/>
      <c r="F12" s="149"/>
      <c r="G12" s="155"/>
      <c r="H12" s="105"/>
      <c r="I12" s="106">
        <f t="shared" si="0"/>
        <v>0</v>
      </c>
      <c r="J12" s="3"/>
    </row>
    <row r="13" spans="1:10" s="104" customFormat="1" ht="29.25" customHeight="1">
      <c r="A13" s="108">
        <v>8</v>
      </c>
      <c r="B13" s="100" t="s">
        <v>12</v>
      </c>
      <c r="C13" s="100" t="s">
        <v>183</v>
      </c>
      <c r="D13" s="101"/>
      <c r="E13" s="102" t="s">
        <v>8</v>
      </c>
      <c r="F13" s="151">
        <v>23000</v>
      </c>
      <c r="G13" s="155"/>
      <c r="H13" s="105"/>
      <c r="I13" s="106">
        <f t="shared" si="0"/>
        <v>0</v>
      </c>
      <c r="J13" s="103"/>
    </row>
    <row r="14" spans="1:10" s="104" customFormat="1" ht="32.25" customHeight="1">
      <c r="A14" s="108">
        <v>9</v>
      </c>
      <c r="B14" s="100" t="s">
        <v>12</v>
      </c>
      <c r="C14" s="100" t="s">
        <v>184</v>
      </c>
      <c r="D14" s="101"/>
      <c r="E14" s="102" t="s">
        <v>8</v>
      </c>
      <c r="F14" s="151">
        <v>50</v>
      </c>
      <c r="G14" s="155"/>
      <c r="H14" s="105"/>
      <c r="I14" s="106">
        <f t="shared" si="0"/>
        <v>0</v>
      </c>
      <c r="J14" s="103"/>
    </row>
    <row r="15" spans="1:10" s="104" customFormat="1" ht="31.5" customHeight="1">
      <c r="A15" s="108">
        <v>10</v>
      </c>
      <c r="B15" s="100" t="s">
        <v>12</v>
      </c>
      <c r="C15" s="100" t="s">
        <v>188</v>
      </c>
      <c r="D15" s="101"/>
      <c r="E15" s="102" t="s">
        <v>8</v>
      </c>
      <c r="F15" s="151">
        <v>9000</v>
      </c>
      <c r="G15" s="155"/>
      <c r="H15" s="105"/>
      <c r="I15" s="106">
        <f t="shared" si="0"/>
        <v>0</v>
      </c>
      <c r="J15" s="103"/>
    </row>
    <row r="16" spans="6:10" ht="12.75">
      <c r="F16" s="152"/>
      <c r="G16" s="1" t="s">
        <v>9</v>
      </c>
      <c r="I16" s="109">
        <f>SUM(I5:I15)</f>
        <v>0</v>
      </c>
      <c r="J16" s="9"/>
    </row>
    <row r="17" spans="7:10" ht="12.75">
      <c r="G17" s="1"/>
      <c r="I17" s="10"/>
      <c r="J17" s="10"/>
    </row>
    <row r="18" spans="1:10" ht="15">
      <c r="A18" s="69" t="s">
        <v>85</v>
      </c>
      <c r="G18" s="1"/>
      <c r="I18" s="10"/>
      <c r="J18" s="10"/>
    </row>
    <row r="19" spans="1:10" ht="15">
      <c r="A19" s="111"/>
      <c r="B19" s="112" t="s">
        <v>113</v>
      </c>
      <c r="C19" s="111"/>
      <c r="D19" s="111"/>
      <c r="I19" s="10"/>
      <c r="J19" s="10"/>
    </row>
    <row r="20" spans="2:10" ht="12.75">
      <c r="B20" s="15"/>
      <c r="I20" s="10"/>
      <c r="J20" s="10"/>
    </row>
    <row r="21" spans="2:10" ht="33" customHeight="1">
      <c r="B21" s="15"/>
      <c r="D21" s="190" t="s">
        <v>190</v>
      </c>
      <c r="E21" s="190"/>
      <c r="F21" s="190"/>
      <c r="G21" s="190"/>
      <c r="H21" s="190"/>
      <c r="I21" s="190"/>
      <c r="J21" s="190"/>
    </row>
    <row r="22" spans="2:10" ht="12.75">
      <c r="B22" s="15"/>
      <c r="I22" s="10"/>
      <c r="J22" s="10"/>
    </row>
    <row r="23" spans="2:10" ht="12.75">
      <c r="B23" s="15"/>
      <c r="I23" s="10"/>
      <c r="J23" s="10"/>
    </row>
    <row r="24" spans="2:10" ht="12.75">
      <c r="B24" s="11"/>
      <c r="I24" s="10"/>
      <c r="J24" s="10"/>
    </row>
    <row r="25" spans="9:10" ht="12.75">
      <c r="I25" s="12"/>
      <c r="J25" s="10"/>
    </row>
    <row r="26" spans="2:3" ht="12.75">
      <c r="B26" s="189"/>
      <c r="C26" s="189"/>
    </row>
  </sheetData>
  <sheetProtection/>
  <mergeCells count="2">
    <mergeCell ref="B26:C26"/>
    <mergeCell ref="D21:J21"/>
  </mergeCells>
  <printOptions/>
  <pageMargins left="0.5511811023622047" right="0.35433070866141736" top="0.5905511811023623" bottom="0.5905511811023623" header="0" footer="0"/>
  <pageSetup fitToHeight="2" fitToWidth="2" horizontalDpi="600" verticalDpi="600" orientation="landscape" paperSize="9" scale="99" r:id="rId1"/>
  <rowBreaks count="1" manualBreakCount="1">
    <brk id="26" max="9" man="1"/>
  </rowBreaks>
</worksheet>
</file>

<file path=xl/worksheets/sheet6.xml><?xml version="1.0" encoding="utf-8"?>
<worksheet xmlns="http://schemas.openxmlformats.org/spreadsheetml/2006/main" xmlns:r="http://schemas.openxmlformats.org/officeDocument/2006/relationships">
  <dimension ref="A1:K18"/>
  <sheetViews>
    <sheetView view="pageLayout" workbookViewId="0" topLeftCell="A1">
      <selection activeCell="D5" sqref="D5"/>
    </sheetView>
  </sheetViews>
  <sheetFormatPr defaultColWidth="9.00390625" defaultRowHeight="12.75"/>
  <cols>
    <col min="1" max="1" width="5.75390625" style="122" customWidth="1"/>
    <col min="2" max="2" width="12.625" style="122" customWidth="1"/>
    <col min="3" max="3" width="51.00390625" style="122" customWidth="1"/>
    <col min="4" max="4" width="10.625" style="122" customWidth="1"/>
    <col min="5" max="5" width="6.25390625" style="122" customWidth="1"/>
    <col min="6" max="7" width="9.125" style="122" customWidth="1"/>
    <col min="8" max="8" width="6.375" style="122" customWidth="1"/>
    <col min="9" max="9" width="14.875" style="122" customWidth="1"/>
    <col min="10" max="10" width="15.25390625" style="122" customWidth="1"/>
    <col min="11" max="16384" width="9.125" style="122" customWidth="1"/>
  </cols>
  <sheetData>
    <row r="1" ht="12.75">
      <c r="J1" s="122" t="s">
        <v>208</v>
      </c>
    </row>
    <row r="2" ht="12.75">
      <c r="A2" s="1" t="s">
        <v>213</v>
      </c>
    </row>
    <row r="4" spans="1:10" ht="48">
      <c r="A4" s="123" t="s">
        <v>0</v>
      </c>
      <c r="B4" s="124" t="s">
        <v>1</v>
      </c>
      <c r="C4" s="124" t="s">
        <v>2</v>
      </c>
      <c r="D4" s="124" t="s">
        <v>3</v>
      </c>
      <c r="E4" s="124" t="s">
        <v>4</v>
      </c>
      <c r="F4" s="124" t="s">
        <v>10</v>
      </c>
      <c r="G4" s="124" t="s">
        <v>11</v>
      </c>
      <c r="H4" s="124" t="s">
        <v>5</v>
      </c>
      <c r="I4" s="124" t="s">
        <v>6</v>
      </c>
      <c r="J4" s="124" t="s">
        <v>7</v>
      </c>
    </row>
    <row r="5" spans="1:10" ht="87.75" customHeight="1">
      <c r="A5" s="125">
        <v>1</v>
      </c>
      <c r="B5" s="126" t="s">
        <v>49</v>
      </c>
      <c r="C5" s="66" t="s">
        <v>189</v>
      </c>
      <c r="D5" s="124"/>
      <c r="E5" s="127" t="s">
        <v>25</v>
      </c>
      <c r="F5" s="149">
        <v>1840</v>
      </c>
      <c r="G5" s="155"/>
      <c r="H5" s="129"/>
      <c r="I5" s="128"/>
      <c r="J5" s="130"/>
    </row>
    <row r="6" spans="1:10" ht="57.75" customHeight="1">
      <c r="A6" s="125">
        <v>2</v>
      </c>
      <c r="B6" s="126" t="s">
        <v>64</v>
      </c>
      <c r="C6" s="131" t="s">
        <v>114</v>
      </c>
      <c r="D6" s="124"/>
      <c r="E6" s="127" t="s">
        <v>42</v>
      </c>
      <c r="F6" s="149">
        <v>4500</v>
      </c>
      <c r="G6" s="155"/>
      <c r="H6" s="129"/>
      <c r="I6" s="128"/>
      <c r="J6" s="130"/>
    </row>
    <row r="7" spans="1:10" s="139" customFormat="1" ht="52.5" customHeight="1">
      <c r="A7" s="132">
        <v>3</v>
      </c>
      <c r="B7" s="133" t="s">
        <v>51</v>
      </c>
      <c r="C7" s="134" t="s">
        <v>115</v>
      </c>
      <c r="D7" s="135"/>
      <c r="E7" s="136" t="s">
        <v>42</v>
      </c>
      <c r="F7" s="151">
        <v>4300</v>
      </c>
      <c r="G7" s="155"/>
      <c r="H7" s="137"/>
      <c r="I7" s="128"/>
      <c r="J7" s="138"/>
    </row>
    <row r="8" spans="1:10" s="139" customFormat="1" ht="64.5" customHeight="1">
      <c r="A8" s="125">
        <v>5</v>
      </c>
      <c r="B8" s="126" t="s">
        <v>50</v>
      </c>
      <c r="C8" s="126" t="s">
        <v>53</v>
      </c>
      <c r="D8" s="124"/>
      <c r="E8" s="127" t="s">
        <v>42</v>
      </c>
      <c r="F8" s="149">
        <v>1800</v>
      </c>
      <c r="G8" s="155"/>
      <c r="H8" s="129"/>
      <c r="I8" s="128"/>
      <c r="J8" s="130"/>
    </row>
    <row r="9" spans="3:10" ht="19.5" customHeight="1">
      <c r="C9" s="140"/>
      <c r="G9" s="121" t="s">
        <v>9</v>
      </c>
      <c r="I9" s="141">
        <v>14335</v>
      </c>
      <c r="J9" s="142"/>
    </row>
    <row r="10" spans="3:10" ht="12.75">
      <c r="C10" s="140"/>
      <c r="G10" s="121"/>
      <c r="I10" s="143"/>
      <c r="J10" s="143"/>
    </row>
    <row r="11" spans="1:10" ht="15">
      <c r="A11" s="144" t="s">
        <v>85</v>
      </c>
      <c r="C11" s="140"/>
      <c r="G11" s="121"/>
      <c r="I11" s="143"/>
      <c r="J11" s="143"/>
    </row>
    <row r="12" spans="1:10" ht="15">
      <c r="A12" s="144"/>
      <c r="C12" s="140"/>
      <c r="G12" s="121"/>
      <c r="I12" s="143"/>
      <c r="J12" s="143"/>
    </row>
    <row r="13" spans="1:10" ht="29.25" customHeight="1">
      <c r="A13" s="167"/>
      <c r="B13" s="168"/>
      <c r="C13" s="168"/>
      <c r="D13" s="191" t="s">
        <v>190</v>
      </c>
      <c r="E13" s="192"/>
      <c r="F13" s="192"/>
      <c r="G13" s="192"/>
      <c r="H13" s="192"/>
      <c r="I13" s="192"/>
      <c r="J13" s="192"/>
    </row>
    <row r="14" spans="2:11" ht="24" customHeight="1">
      <c r="B14" s="145"/>
      <c r="I14" s="143"/>
      <c r="J14" s="143"/>
      <c r="K14" s="168"/>
    </row>
    <row r="15" spans="2:10" ht="12.75">
      <c r="B15" s="146"/>
      <c r="I15" s="143"/>
      <c r="J15" s="143"/>
    </row>
    <row r="16" spans="9:10" ht="12.75">
      <c r="I16" s="147"/>
      <c r="J16" s="143"/>
    </row>
    <row r="17" ht="12.75">
      <c r="B17" s="148"/>
    </row>
    <row r="18" ht="12.75">
      <c r="B18" s="148"/>
    </row>
  </sheetData>
  <sheetProtection/>
  <mergeCells count="1">
    <mergeCell ref="D13:J13"/>
  </mergeCells>
  <printOptions/>
  <pageMargins left="0.5118110236220472" right="0.31496062992125984" top="0.5511811023622047" bottom="0.5511811023622047" header="0" footer="0"/>
  <pageSetup horizontalDpi="600" verticalDpi="600" orientation="landscape" paperSize="9" r:id="rId1"/>
  <rowBreaks count="2" manualBreakCount="2">
    <brk id="16" max="9" man="1"/>
    <brk id="18" max="9" man="1"/>
  </rowBreaks>
</worksheet>
</file>

<file path=xl/worksheets/sheet7.xml><?xml version="1.0" encoding="utf-8"?>
<worksheet xmlns="http://schemas.openxmlformats.org/spreadsheetml/2006/main" xmlns:r="http://schemas.openxmlformats.org/officeDocument/2006/relationships">
  <dimension ref="A3:J26"/>
  <sheetViews>
    <sheetView view="pageLayout" zoomScaleSheetLayoutView="100" workbookViewId="0" topLeftCell="A1">
      <selection activeCell="A4" sqref="A4"/>
    </sheetView>
  </sheetViews>
  <sheetFormatPr defaultColWidth="9.00390625" defaultRowHeight="12.75"/>
  <cols>
    <col min="1" max="1" width="5.75390625" style="36" customWidth="1"/>
    <col min="2" max="2" width="25.125" style="36" customWidth="1"/>
    <col min="3" max="3" width="49.25390625" style="36" customWidth="1"/>
    <col min="4" max="4" width="11.25390625" style="36" customWidth="1"/>
    <col min="5" max="5" width="5.875" style="36" customWidth="1"/>
    <col min="6" max="6" width="8.875" style="36" customWidth="1"/>
    <col min="7" max="7" width="8.25390625" style="36" customWidth="1"/>
    <col min="8" max="8" width="5.875" style="36" customWidth="1"/>
    <col min="9" max="9" width="15.125" style="36" customWidth="1"/>
    <col min="10" max="10" width="15.875" style="36" customWidth="1"/>
    <col min="11" max="11" width="9.125" style="36" customWidth="1"/>
    <col min="12" max="12" width="5.875" style="36" customWidth="1"/>
    <col min="13" max="16384" width="9.125" style="36" customWidth="1"/>
  </cols>
  <sheetData>
    <row r="3" spans="3:10" ht="15.75">
      <c r="C3" s="37"/>
      <c r="D3" s="176" t="s">
        <v>214</v>
      </c>
      <c r="E3" s="176"/>
      <c r="F3" s="176"/>
      <c r="G3" s="176"/>
      <c r="H3" s="176"/>
      <c r="I3" s="176"/>
      <c r="J3" s="176" t="s">
        <v>215</v>
      </c>
    </row>
    <row r="4" ht="12.75">
      <c r="A4" s="38" t="s">
        <v>191</v>
      </c>
    </row>
    <row r="6" ht="12.75" hidden="1"/>
    <row r="7" spans="1:10" ht="48">
      <c r="A7" s="67" t="s">
        <v>0</v>
      </c>
      <c r="B7" s="40" t="s">
        <v>1</v>
      </c>
      <c r="C7" s="40" t="s">
        <v>2</v>
      </c>
      <c r="D7" s="40" t="s">
        <v>3</v>
      </c>
      <c r="E7" s="40" t="s">
        <v>4</v>
      </c>
      <c r="F7" s="40" t="s">
        <v>58</v>
      </c>
      <c r="G7" s="40" t="s">
        <v>59</v>
      </c>
      <c r="H7" s="40" t="s">
        <v>5</v>
      </c>
      <c r="I7" s="40" t="s">
        <v>6</v>
      </c>
      <c r="J7" s="40" t="s">
        <v>7</v>
      </c>
    </row>
    <row r="8" spans="1:10" ht="12.75">
      <c r="A8" s="41">
        <v>1</v>
      </c>
      <c r="B8" s="42" t="s">
        <v>63</v>
      </c>
      <c r="C8" s="42" t="s">
        <v>135</v>
      </c>
      <c r="D8" s="39"/>
      <c r="E8" s="43" t="s">
        <v>42</v>
      </c>
      <c r="F8" s="150">
        <v>3800</v>
      </c>
      <c r="G8" s="157"/>
      <c r="H8" s="118"/>
      <c r="I8" s="119">
        <f>F8*G8</f>
        <v>0</v>
      </c>
      <c r="J8" s="39"/>
    </row>
    <row r="9" spans="1:10" ht="12.75">
      <c r="A9" s="41">
        <v>2</v>
      </c>
      <c r="B9" s="42" t="s">
        <v>63</v>
      </c>
      <c r="C9" s="42" t="s">
        <v>136</v>
      </c>
      <c r="D9" s="39"/>
      <c r="E9" s="43" t="s">
        <v>42</v>
      </c>
      <c r="F9" s="150">
        <v>216</v>
      </c>
      <c r="G9" s="157"/>
      <c r="H9" s="118"/>
      <c r="I9" s="119">
        <f aca="true" t="shared" si="0" ref="I9:I16">F9*G9</f>
        <v>0</v>
      </c>
      <c r="J9" s="39"/>
    </row>
    <row r="10" spans="1:10" ht="12.75">
      <c r="A10" s="41">
        <v>3</v>
      </c>
      <c r="B10" s="42" t="s">
        <v>63</v>
      </c>
      <c r="C10" s="42" t="s">
        <v>60</v>
      </c>
      <c r="D10" s="39"/>
      <c r="E10" s="43" t="s">
        <v>42</v>
      </c>
      <c r="F10" s="150">
        <v>248</v>
      </c>
      <c r="G10" s="157"/>
      <c r="H10" s="118"/>
      <c r="I10" s="119">
        <f t="shared" si="0"/>
        <v>0</v>
      </c>
      <c r="J10" s="39"/>
    </row>
    <row r="11" spans="1:10" ht="59.25" customHeight="1">
      <c r="A11" s="53">
        <v>4</v>
      </c>
      <c r="B11" s="52" t="s">
        <v>153</v>
      </c>
      <c r="C11" s="52" t="s">
        <v>155</v>
      </c>
      <c r="D11" s="39"/>
      <c r="E11" s="43" t="s">
        <v>42</v>
      </c>
      <c r="F11" s="150">
        <v>17000</v>
      </c>
      <c r="G11" s="157"/>
      <c r="H11" s="118"/>
      <c r="I11" s="119">
        <f t="shared" si="0"/>
        <v>0</v>
      </c>
      <c r="J11" s="39"/>
    </row>
    <row r="12" spans="1:10" ht="21.75" customHeight="1">
      <c r="A12" s="53">
        <v>5</v>
      </c>
      <c r="B12" s="52" t="s">
        <v>61</v>
      </c>
      <c r="C12" s="52" t="s">
        <v>154</v>
      </c>
      <c r="D12" s="39"/>
      <c r="E12" s="43" t="s">
        <v>25</v>
      </c>
      <c r="F12" s="150">
        <v>1100</v>
      </c>
      <c r="G12" s="157"/>
      <c r="H12" s="118"/>
      <c r="I12" s="119">
        <f t="shared" si="0"/>
        <v>0</v>
      </c>
      <c r="J12" s="39"/>
    </row>
    <row r="13" spans="1:10" ht="29.25" customHeight="1">
      <c r="A13" s="53">
        <v>6</v>
      </c>
      <c r="B13" s="52" t="s">
        <v>161</v>
      </c>
      <c r="C13" s="52" t="s">
        <v>160</v>
      </c>
      <c r="D13" s="39"/>
      <c r="E13" s="43" t="s">
        <v>25</v>
      </c>
      <c r="F13" s="150">
        <v>220</v>
      </c>
      <c r="G13" s="157"/>
      <c r="H13" s="118"/>
      <c r="I13" s="119">
        <f t="shared" si="0"/>
        <v>0</v>
      </c>
      <c r="J13" s="39"/>
    </row>
    <row r="14" spans="1:10" ht="53.25" customHeight="1">
      <c r="A14" s="53">
        <v>7</v>
      </c>
      <c r="B14" s="52" t="s">
        <v>62</v>
      </c>
      <c r="C14" s="52" t="s">
        <v>156</v>
      </c>
      <c r="D14" s="39"/>
      <c r="E14" s="43" t="s">
        <v>42</v>
      </c>
      <c r="F14" s="150">
        <v>24</v>
      </c>
      <c r="G14" s="157"/>
      <c r="H14" s="118"/>
      <c r="I14" s="119">
        <f t="shared" si="0"/>
        <v>0</v>
      </c>
      <c r="J14" s="39"/>
    </row>
    <row r="15" spans="1:10" ht="48.75" customHeight="1">
      <c r="A15" s="53">
        <v>8</v>
      </c>
      <c r="B15" s="52" t="s">
        <v>62</v>
      </c>
      <c r="C15" s="52" t="s">
        <v>157</v>
      </c>
      <c r="D15" s="39"/>
      <c r="E15" s="43" t="s">
        <v>42</v>
      </c>
      <c r="F15" s="150">
        <v>300</v>
      </c>
      <c r="G15" s="157"/>
      <c r="H15" s="118"/>
      <c r="I15" s="119">
        <f t="shared" si="0"/>
        <v>0</v>
      </c>
      <c r="J15" s="39"/>
    </row>
    <row r="16" spans="1:10" ht="37.5" customHeight="1">
      <c r="A16" s="53">
        <v>9</v>
      </c>
      <c r="B16" s="52" t="s">
        <v>158</v>
      </c>
      <c r="C16" s="52" t="s">
        <v>159</v>
      </c>
      <c r="D16" s="39"/>
      <c r="E16" s="43" t="s">
        <v>42</v>
      </c>
      <c r="F16" s="150">
        <v>800</v>
      </c>
      <c r="G16" s="157"/>
      <c r="H16" s="118"/>
      <c r="I16" s="119">
        <f t="shared" si="0"/>
        <v>0</v>
      </c>
      <c r="J16" s="39"/>
    </row>
    <row r="17" spans="1:10" ht="12.75">
      <c r="A17" s="44"/>
      <c r="B17" s="45"/>
      <c r="G17" s="38" t="s">
        <v>9</v>
      </c>
      <c r="I17" s="120">
        <f>SUM(I8:I16)</f>
        <v>0</v>
      </c>
      <c r="J17" s="46"/>
    </row>
    <row r="18" spans="1:10" ht="12.75">
      <c r="A18" s="44"/>
      <c r="B18" s="45"/>
      <c r="G18" s="38"/>
      <c r="I18" s="45"/>
      <c r="J18" s="45"/>
    </row>
    <row r="19" spans="1:10" ht="15">
      <c r="A19" s="69" t="s">
        <v>86</v>
      </c>
      <c r="B19" s="47"/>
      <c r="C19" s="48"/>
      <c r="G19" s="38"/>
      <c r="I19" s="45"/>
      <c r="J19" s="45"/>
    </row>
    <row r="20" spans="1:10" s="172" customFormat="1" ht="31.5" customHeight="1">
      <c r="A20" s="169"/>
      <c r="B20" s="170"/>
      <c r="C20" s="171"/>
      <c r="D20" s="194" t="s">
        <v>190</v>
      </c>
      <c r="E20" s="195"/>
      <c r="F20" s="195"/>
      <c r="G20" s="195"/>
      <c r="H20" s="195"/>
      <c r="I20" s="195"/>
      <c r="J20" s="195"/>
    </row>
    <row r="21" spans="9:10" ht="12.75">
      <c r="I21" s="45"/>
      <c r="J21" s="45"/>
    </row>
    <row r="22" spans="2:10" ht="12.75">
      <c r="B22" s="49"/>
      <c r="I22" s="45"/>
      <c r="J22" s="45"/>
    </row>
    <row r="23" spans="9:10" ht="12.75">
      <c r="I23" s="50"/>
      <c r="J23" s="45"/>
    </row>
    <row r="24" spans="2:3" ht="12.75">
      <c r="B24" s="193"/>
      <c r="C24" s="193"/>
    </row>
    <row r="25" ht="12.75">
      <c r="B25" s="51"/>
    </row>
    <row r="26" ht="12.75">
      <c r="B26" s="51"/>
    </row>
  </sheetData>
  <sheetProtection/>
  <mergeCells count="2">
    <mergeCell ref="B24:C24"/>
    <mergeCell ref="D20:J20"/>
  </mergeCells>
  <printOptions/>
  <pageMargins left="0.5118110236220472" right="0.5118110236220472" top="0.5511811023622047" bottom="0.5511811023622047" header="0" footer="0"/>
  <pageSetup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1:K15"/>
  <sheetViews>
    <sheetView view="pageLayout" zoomScaleSheetLayoutView="100" workbookViewId="0" topLeftCell="B1">
      <selection activeCell="B2" sqref="B2"/>
    </sheetView>
  </sheetViews>
  <sheetFormatPr defaultColWidth="9.00390625" defaultRowHeight="12.75"/>
  <cols>
    <col min="1" max="1" width="1.37890625" style="73" hidden="1" customWidth="1"/>
    <col min="2" max="2" width="3.75390625" style="73" customWidth="1"/>
    <col min="3" max="3" width="13.125" style="73" customWidth="1"/>
    <col min="4" max="4" width="45.00390625" style="73" customWidth="1"/>
    <col min="5" max="5" width="11.125" style="73" customWidth="1"/>
    <col min="6" max="6" width="5.875" style="73" customWidth="1"/>
    <col min="7" max="8" width="9.125" style="73" customWidth="1"/>
    <col min="9" max="9" width="5.875" style="73" customWidth="1"/>
    <col min="10" max="10" width="13.25390625" style="73" customWidth="1"/>
    <col min="11" max="11" width="14.375" style="73" customWidth="1"/>
    <col min="12" max="16384" width="9.125" style="73" customWidth="1"/>
  </cols>
  <sheetData>
    <row r="1" spans="1:11" ht="12">
      <c r="A1" s="73" t="s">
        <v>97</v>
      </c>
      <c r="B1" s="73" t="s">
        <v>97</v>
      </c>
      <c r="H1" s="177"/>
      <c r="J1" s="75"/>
      <c r="K1" s="75" t="s">
        <v>210</v>
      </c>
    </row>
    <row r="2" spans="1:4" ht="12.75">
      <c r="A2" s="74"/>
      <c r="B2" s="81" t="s">
        <v>192</v>
      </c>
      <c r="C2" s="81"/>
      <c r="D2" s="82"/>
    </row>
    <row r="4" spans="1:11" ht="39" customHeight="1">
      <c r="A4" s="76"/>
      <c r="B4" s="97" t="s">
        <v>0</v>
      </c>
      <c r="C4" s="98" t="s">
        <v>1</v>
      </c>
      <c r="D4" s="97" t="s">
        <v>2</v>
      </c>
      <c r="E4" s="98" t="s">
        <v>108</v>
      </c>
      <c r="F4" s="97" t="s">
        <v>98</v>
      </c>
      <c r="G4" s="83" t="s">
        <v>99</v>
      </c>
      <c r="H4" s="83" t="s">
        <v>100</v>
      </c>
      <c r="I4" s="83" t="s">
        <v>101</v>
      </c>
      <c r="J4" s="83" t="s">
        <v>6</v>
      </c>
      <c r="K4" s="83" t="s">
        <v>102</v>
      </c>
    </row>
    <row r="5" spans="1:11" ht="122.25" customHeight="1">
      <c r="A5" s="78"/>
      <c r="B5" s="89">
        <v>1</v>
      </c>
      <c r="C5" s="85" t="s">
        <v>103</v>
      </c>
      <c r="D5" s="160" t="s">
        <v>131</v>
      </c>
      <c r="E5" s="88"/>
      <c r="F5" s="84" t="s">
        <v>25</v>
      </c>
      <c r="G5" s="86">
        <v>12</v>
      </c>
      <c r="H5" s="158"/>
      <c r="I5" s="115"/>
      <c r="J5" s="114">
        <f>G5*H5</f>
        <v>0</v>
      </c>
      <c r="K5" s="87"/>
    </row>
    <row r="6" spans="1:11" ht="102.75" customHeight="1">
      <c r="A6" s="78"/>
      <c r="B6" s="89">
        <v>2</v>
      </c>
      <c r="C6" s="85" t="s">
        <v>130</v>
      </c>
      <c r="D6" s="161" t="s">
        <v>137</v>
      </c>
      <c r="E6" s="88"/>
      <c r="F6" s="84" t="s">
        <v>42</v>
      </c>
      <c r="G6" s="86">
        <v>100</v>
      </c>
      <c r="H6" s="158"/>
      <c r="I6" s="115"/>
      <c r="J6" s="114">
        <f>G6*H6</f>
        <v>0</v>
      </c>
      <c r="K6" s="159"/>
    </row>
    <row r="7" spans="2:11" ht="44.25" customHeight="1">
      <c r="B7" s="89">
        <v>3</v>
      </c>
      <c r="C7" s="85" t="s">
        <v>104</v>
      </c>
      <c r="D7" s="160" t="s">
        <v>105</v>
      </c>
      <c r="E7" s="88"/>
      <c r="F7" s="84" t="s">
        <v>25</v>
      </c>
      <c r="G7" s="86">
        <v>10</v>
      </c>
      <c r="H7" s="158"/>
      <c r="I7" s="115"/>
      <c r="J7" s="114">
        <f>G7*H7</f>
        <v>0</v>
      </c>
      <c r="K7" s="79"/>
    </row>
    <row r="8" spans="2:11" ht="78.75" customHeight="1">
      <c r="B8" s="84">
        <v>4</v>
      </c>
      <c r="C8" s="85" t="s">
        <v>106</v>
      </c>
      <c r="D8" s="160" t="s">
        <v>107</v>
      </c>
      <c r="E8" s="88"/>
      <c r="F8" s="90" t="s">
        <v>42</v>
      </c>
      <c r="G8" s="86">
        <v>10</v>
      </c>
      <c r="H8" s="158"/>
      <c r="I8" s="115"/>
      <c r="J8" s="114">
        <f>G8*H8</f>
        <v>0</v>
      </c>
      <c r="K8" s="79"/>
    </row>
    <row r="9" spans="2:11" ht="25.5" customHeight="1">
      <c r="B9" s="84">
        <v>5</v>
      </c>
      <c r="C9" s="85" t="s">
        <v>138</v>
      </c>
      <c r="D9" s="160" t="s">
        <v>139</v>
      </c>
      <c r="E9" s="88"/>
      <c r="F9" s="84" t="s">
        <v>42</v>
      </c>
      <c r="G9" s="86">
        <v>50</v>
      </c>
      <c r="H9" s="158"/>
      <c r="I9" s="162"/>
      <c r="J9" s="114">
        <f>G9*H9</f>
        <v>0</v>
      </c>
      <c r="K9" s="79"/>
    </row>
    <row r="10" spans="2:11" ht="12">
      <c r="B10" s="91"/>
      <c r="C10" s="92"/>
      <c r="D10" s="92"/>
      <c r="E10" s="93"/>
      <c r="F10" s="91"/>
      <c r="G10" s="94"/>
      <c r="H10" s="95" t="s">
        <v>9</v>
      </c>
      <c r="I10" s="96"/>
      <c r="J10" s="114">
        <f>SUM(J5:J9)</f>
        <v>0</v>
      </c>
      <c r="K10" s="77"/>
    </row>
    <row r="11" spans="2:11" ht="11.25">
      <c r="B11" s="78"/>
      <c r="C11" s="80"/>
      <c r="D11" s="80"/>
      <c r="J11" s="80"/>
      <c r="K11" s="80"/>
    </row>
    <row r="12" spans="2:4" ht="15">
      <c r="B12" s="69" t="s">
        <v>85</v>
      </c>
      <c r="C12"/>
      <c r="D12" s="35"/>
    </row>
    <row r="14" spans="3:11" s="173" customFormat="1" ht="22.5" customHeight="1">
      <c r="C14" s="174"/>
      <c r="D14" s="174"/>
      <c r="E14" s="196" t="s">
        <v>190</v>
      </c>
      <c r="F14" s="196"/>
      <c r="G14" s="196"/>
      <c r="H14" s="196"/>
      <c r="I14" s="196"/>
      <c r="J14" s="196"/>
      <c r="K14" s="196"/>
    </row>
    <row r="15" spans="7:10" ht="12">
      <c r="G15" s="75"/>
      <c r="H15" s="75"/>
      <c r="I15" s="75"/>
      <c r="J15" s="75"/>
    </row>
  </sheetData>
  <sheetProtection/>
  <mergeCells count="1">
    <mergeCell ref="E14:K14"/>
  </mergeCells>
  <printOptions/>
  <pageMargins left="0.7874015748031497" right="0.7874015748031497" top="0.5905511811023623" bottom="0.3937007874015748" header="0" footer="0"/>
  <pageSetup fitToHeight="3" fitToWidth="3"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J18"/>
  <sheetViews>
    <sheetView tabSelected="1" zoomScalePageLayoutView="0" workbookViewId="0" topLeftCell="A1">
      <selection activeCell="A2" sqref="A2"/>
    </sheetView>
  </sheetViews>
  <sheetFormatPr defaultColWidth="9.00390625" defaultRowHeight="12.75"/>
  <cols>
    <col min="1" max="1" width="6.125" style="0" customWidth="1"/>
    <col min="2" max="2" width="17.125" style="0" customWidth="1"/>
    <col min="3" max="3" width="32.75390625" style="0" customWidth="1"/>
    <col min="4" max="4" width="12.25390625" style="0" customWidth="1"/>
    <col min="5" max="5" width="8.625" style="0" bestFit="1" customWidth="1"/>
    <col min="6" max="6" width="11.25390625" style="0" customWidth="1"/>
    <col min="7" max="7" width="9.375" style="0" customWidth="1"/>
    <col min="8" max="8" width="6.25390625" style="0" customWidth="1"/>
    <col min="9" max="9" width="14.75390625" style="0" customWidth="1"/>
    <col min="10" max="10" width="15.00390625" style="0" customWidth="1"/>
    <col min="11" max="11" width="3.375" style="0" customWidth="1"/>
  </cols>
  <sheetData>
    <row r="2" ht="12.75">
      <c r="A2" s="1" t="s">
        <v>222</v>
      </c>
    </row>
    <row r="5" spans="1:10" ht="48">
      <c r="A5" s="65" t="s">
        <v>0</v>
      </c>
      <c r="B5" s="4" t="s">
        <v>1</v>
      </c>
      <c r="C5" s="4" t="s">
        <v>2</v>
      </c>
      <c r="D5" s="4" t="s">
        <v>3</v>
      </c>
      <c r="E5" s="4" t="s">
        <v>4</v>
      </c>
      <c r="F5" s="4" t="s">
        <v>10</v>
      </c>
      <c r="G5" s="4" t="s">
        <v>11</v>
      </c>
      <c r="H5" s="4" t="s">
        <v>5</v>
      </c>
      <c r="I5" s="4" t="s">
        <v>6</v>
      </c>
      <c r="J5" s="4" t="s">
        <v>7</v>
      </c>
    </row>
    <row r="6" spans="1:10" ht="96">
      <c r="A6" s="5">
        <v>1</v>
      </c>
      <c r="B6" s="6" t="s">
        <v>216</v>
      </c>
      <c r="C6" s="66" t="s">
        <v>217</v>
      </c>
      <c r="D6" s="4"/>
      <c r="E6" s="8" t="s">
        <v>218</v>
      </c>
      <c r="F6" s="8">
        <v>1100</v>
      </c>
      <c r="G6" s="178"/>
      <c r="H6" s="8"/>
      <c r="I6" s="178">
        <f>F6*G6</f>
        <v>0</v>
      </c>
      <c r="J6" s="179"/>
    </row>
    <row r="7" spans="1:10" ht="12.75" hidden="1">
      <c r="A7" s="13"/>
      <c r="B7" s="6"/>
      <c r="C7" s="9"/>
      <c r="D7" s="4"/>
      <c r="E7" s="8"/>
      <c r="F7" s="8"/>
      <c r="G7" s="178"/>
      <c r="H7" s="8"/>
      <c r="I7" s="178">
        <f>F7*G7</f>
        <v>0</v>
      </c>
      <c r="J7" s="179"/>
    </row>
    <row r="8" spans="1:10" ht="84">
      <c r="A8" s="180">
        <v>2</v>
      </c>
      <c r="B8" s="6" t="s">
        <v>219</v>
      </c>
      <c r="C8" s="181" t="s">
        <v>220</v>
      </c>
      <c r="D8" s="4"/>
      <c r="E8" s="8" t="s">
        <v>221</v>
      </c>
      <c r="F8" s="8">
        <v>20</v>
      </c>
      <c r="G8" s="178"/>
      <c r="H8" s="8"/>
      <c r="I8" s="178">
        <f>F8*G8</f>
        <v>0</v>
      </c>
      <c r="J8" s="179"/>
    </row>
    <row r="9" spans="5:10" ht="12.75">
      <c r="E9" s="182"/>
      <c r="F9" s="182"/>
      <c r="G9" s="183" t="s">
        <v>9</v>
      </c>
      <c r="H9" s="182"/>
      <c r="I9" s="184">
        <f>SUM(I6:I8)</f>
        <v>0</v>
      </c>
      <c r="J9" s="185"/>
    </row>
    <row r="10" spans="5:10" ht="12.75">
      <c r="E10" s="186"/>
      <c r="F10" s="186"/>
      <c r="G10" s="1"/>
      <c r="H10" s="186"/>
      <c r="I10" s="187"/>
      <c r="J10" s="187"/>
    </row>
    <row r="11" spans="1:10" ht="15">
      <c r="A11" s="69" t="s">
        <v>85</v>
      </c>
      <c r="G11" s="1"/>
      <c r="I11" s="10"/>
      <c r="J11" s="10"/>
    </row>
    <row r="12" spans="2:10" ht="12.75">
      <c r="B12" s="24"/>
      <c r="G12" s="1"/>
      <c r="I12" s="10"/>
      <c r="J12" s="10"/>
    </row>
    <row r="13" spans="9:10" ht="12.75">
      <c r="I13" s="10"/>
      <c r="J13" s="10"/>
    </row>
    <row r="14" spans="2:10" ht="9.75" customHeight="1">
      <c r="B14" s="196" t="s">
        <v>190</v>
      </c>
      <c r="C14" s="196"/>
      <c r="D14" s="196"/>
      <c r="E14" s="196"/>
      <c r="F14" s="196"/>
      <c r="G14" s="196"/>
      <c r="H14" s="196"/>
      <c r="I14" s="10"/>
      <c r="J14" s="10"/>
    </row>
    <row r="15" spans="9:10" ht="12.75">
      <c r="I15" s="29"/>
      <c r="J15" s="10"/>
    </row>
    <row r="16" spans="2:3" ht="12.75">
      <c r="B16" s="175"/>
      <c r="C16" s="175"/>
    </row>
    <row r="17" ht="12.75">
      <c r="B17" s="26"/>
    </row>
    <row r="18" ht="12.75">
      <c r="B18" s="26"/>
    </row>
  </sheetData>
  <sheetProtection/>
  <mergeCells count="1">
    <mergeCell ref="B14:H14"/>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2019-11-14T11:54:21Z</cp:lastPrinted>
  <dcterms:created xsi:type="dcterms:W3CDTF">1997-02-26T13:46:56Z</dcterms:created>
  <dcterms:modified xsi:type="dcterms:W3CDTF">2020-12-03T14:09:25Z</dcterms:modified>
  <cp:category/>
  <cp:version/>
  <cp:contentType/>
  <cp:contentStatus/>
</cp:coreProperties>
</file>